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ownloads/"/>
    </mc:Choice>
  </mc:AlternateContent>
  <xr:revisionPtr revIDLastSave="0" documentId="13_ncr:1_{803CF3B0-4A9C-3145-BF03-2A90A5AF3EF6}" xr6:coauthVersionLast="47" xr6:coauthVersionMax="47" xr10:uidLastSave="{00000000-0000-0000-0000-000000000000}"/>
  <bookViews>
    <workbookView xWindow="0" yWindow="780" windowWidth="28800" windowHeight="16260" tabRatio="500" xr2:uid="{00000000-000D-0000-FFFF-FFFF00000000}"/>
  </bookViews>
  <sheets>
    <sheet name="Dashboard per gestione dei prog" sheetId="1" r:id="rId1"/>
    <sheet name="VUOTO - Dashboard gestione di p" sheetId="7" r:id="rId2"/>
    <sheet name="- Dichiarazione di non responsa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'Dashboard per gestione dei prog'!$B$2:$I$39</definedName>
    <definedName name="_xlnm.Print_Area" localSheetId="1">'VUOTO - Dashboard gestione di p'!$B$1:$I$47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4" i="7" l="1"/>
  <c r="C45" i="7"/>
  <c r="C46" i="7"/>
  <c r="C43" i="7"/>
  <c r="C35" i="7"/>
  <c r="C36" i="7"/>
  <c r="C37" i="7"/>
  <c r="C38" i="7"/>
  <c r="C34" i="7"/>
  <c r="C36" i="1"/>
  <c r="C37" i="1"/>
  <c r="C38" i="1"/>
  <c r="C35" i="1"/>
  <c r="C27" i="1"/>
  <c r="C28" i="1"/>
  <c r="C29" i="1"/>
  <c r="C30" i="1"/>
  <c r="C26" i="1"/>
  <c r="F21" i="1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</calcChain>
</file>

<file path=xl/sharedStrings.xml><?xml version="1.0" encoding="utf-8"?>
<sst xmlns="http://schemas.openxmlformats.org/spreadsheetml/2006/main" count="178" uniqueCount="77">
  <si>
    <t>00/00/00</t>
  </si>
  <si>
    <t>%</t>
  </si>
  <si>
    <t>BUDGET</t>
  </si>
  <si>
    <t>Alex B.</t>
  </si>
  <si>
    <t>Frank C.</t>
  </si>
  <si>
    <t>Jacob S.</t>
  </si>
  <si>
    <t>Kennedy K.</t>
  </si>
  <si>
    <t>MODELLO DI DASHBOARD PER GESTIONE DEI PROGETTI</t>
  </si>
  <si>
    <t>NOME DELLA CAMPAGNA</t>
  </si>
  <si>
    <t>DATA</t>
  </si>
  <si>
    <t>STATO DEL PROGETTO</t>
  </si>
  <si>
    <t>% COMPLETAMENTO</t>
  </si>
  <si>
    <t>IN LINEA</t>
  </si>
  <si>
    <t>TIMELINE ATTIVITÀ</t>
  </si>
  <si>
    <t>DATI DELLA DASHBOARD</t>
  </si>
  <si>
    <t>TABELLA DELLE ATTIVITÀ</t>
  </si>
  <si>
    <t>NOME DELL'ATTIVITÀ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</si>
  <si>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</si>
  <si>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</si>
  <si>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</si>
  <si>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</si>
  <si>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</si>
  <si>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</si>
  <si>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</si>
  <si>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Fissare la riunione introduttiva</t>
  </si>
  <si>
    <t>Completato</t>
  </si>
  <si>
    <t>Alta</t>
  </si>
  <si>
    <t>Non iniziato</t>
  </si>
  <si>
    <t>Concordare gli obiettivi</t>
  </si>
  <si>
    <t>Media</t>
  </si>
  <si>
    <t>In corso</t>
  </si>
  <si>
    <t>Richieste dettagliate</t>
  </si>
  <si>
    <t>Bassa</t>
  </si>
  <si>
    <t>Richieste hardware</t>
  </si>
  <si>
    <t>Scaduto</t>
  </si>
  <si>
    <t>Piano definitivo delle risorse</t>
  </si>
  <si>
    <t>In attesa</t>
  </si>
  <si>
    <t>Personale</t>
  </si>
  <si>
    <t>Richieste tecniche</t>
  </si>
  <si>
    <t>Test</t>
  </si>
  <si>
    <t>Sviluppo Completato</t>
  </si>
  <si>
    <t>Configurazione hardware</t>
  </si>
  <si>
    <t>Test di sistema</t>
  </si>
  <si>
    <t>LANCIO</t>
  </si>
  <si>
    <t>% STATO ATTIVITÀ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</si>
  <si>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</si>
  <si>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</si>
  <si>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</si>
  <si>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</si>
  <si>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</si>
  <si>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</si>
  <si>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</si>
  <si>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</si>
  <si>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</si>
  <si>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CLICCA QUI PER CREARE IN SMARTSHEET</t>
  </si>
  <si>
    <t>DASHBOARD DI GESTIONE PROGETTI</t>
  </si>
  <si>
    <t xml:space="preserve">Inserisci i dati della DASHBOARD nelle tabelle che iniziano alla riga 8. La grafica della dashboard si popola automaticamente. </t>
  </si>
  <si>
    <t>Determinare il personale</t>
  </si>
  <si>
    <t>Sviluppare la messaggistica</t>
  </si>
  <si>
    <t>Finalizzare il budget</t>
  </si>
  <si>
    <t>Comunicazioni via e-mail</t>
  </si>
  <si>
    <t>Design pagina di destinazione</t>
  </si>
  <si>
    <t>Post di blog mirato</t>
  </si>
  <si>
    <t>Produzione video</t>
  </si>
  <si>
    <t>Contenuti pubblicitari</t>
  </si>
  <si>
    <t>Promozione sui social media</t>
  </si>
  <si>
    <t>Attività 12</t>
  </si>
  <si>
    <t>Attività 13</t>
  </si>
  <si>
    <t>Attività 14</t>
  </si>
  <si>
    <t>Attività 15</t>
  </si>
  <si>
    <t>Attività 16</t>
  </si>
  <si>
    <t>Attività 17</t>
  </si>
  <si>
    <t>Attività 18</t>
  </si>
  <si>
    <t>Attività 19</t>
  </si>
  <si>
    <t>Attività 20</t>
  </si>
  <si>
    <t>si popola automaticamente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</si>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</sst>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u/>
      <sz val="22"/>
      <color theme="0"/>
      <name val="Century Gothic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5" borderId="0" xfId="0" applyFont="1" applyFill="1" applyAlignment="1">
      <alignment horizontal="left" vertical="center" wrapText="1" indent="1"/>
    </xf>
    <xf numFmtId="0" fontId="15" fillId="2" borderId="0" xfId="0" applyFont="1" applyFill="1" applyAlignment="1">
      <alignment vertical="center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1" fillId="8" borderId="0" xfId="7" applyFill="1" applyAlignment="1">
      <alignment horizontal="center" vertical="center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AE2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'Dashboard per gestione dei prog'!$D$10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'Dashboard per gestione dei prog'!$B$11:$B$22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Richieste dettagliate</c:v>
                </c:pt>
                <c:pt idx="3">
                  <c:v>Richieste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Richieste tecniche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Configurazione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'Dashboard per gestione dei prog'!$D$11:$D$22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'Dashboard per gestione dei prog'!$F$10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'Dashboard per gestione dei prog'!$B$11:$B$22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Richieste dettagliate</c:v>
                </c:pt>
                <c:pt idx="3">
                  <c:v>Richieste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Richieste tecniche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Configurazione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'Dashboard per gestione dei prog'!$F$11:$F$22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gestione di p'!$C$43:$C$46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gestione di p'!$C$43:$C$46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per gestione dei prog'!$C$26:$C$30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per gestione dei prog'!$C$26:$C$30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it-IT"/>
              <a:t>BUDGET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'Dashboard per gestione dei prog'!$F$25:$F$26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'Dashboard per gestione dei prog'!$G$25:$G$26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'Dashboard per gestione dei prog'!$F$34:$F$36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'Dashboard per gestione dei prog'!$G$34:$G$36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gestione dei prog'!$C$35:$C$38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gestione dei prog'!$C$35:$C$38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Dashboard gestione di p'!$D$10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Dashboard gestione di p'!$B$11:$B$30</c:f>
              <c:strCache>
                <c:ptCount val="20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Determinare il personale</c:v>
                </c:pt>
                <c:pt idx="3">
                  <c:v>Sviluppare la messaggistica</c:v>
                </c:pt>
                <c:pt idx="4">
                  <c:v>Finalizzare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Dashboard gestione di p'!$D$11:$D$30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'VUOTO - Dashboard gestione di p'!$F$10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'VUOTO - Dashboard gestione di p'!$B$11:$B$30</c:f>
              <c:strCache>
                <c:ptCount val="20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Determinare il personale</c:v>
                </c:pt>
                <c:pt idx="3">
                  <c:v>Sviluppare la messaggistica</c:v>
                </c:pt>
                <c:pt idx="4">
                  <c:v>Finalizzare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Dashboard gestione di p'!$F$11:$F$30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gestione di p'!$C$34:$C$38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gestione di p'!$B$34:$B$38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gestione di p'!$C$34:$C$38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it-IT"/>
              <a:t>BUDGET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'VUOTO - Dashboard gestione di p'!$F$33:$F$34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- Dashboard gestione di p'!$G$33:$G$34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'VUOTO - Dashboard gestione di p'!$F$42:$F$44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Dashboard gestione di p'!$G$42:$G$44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630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2247900</xdr:colOff>
      <xdr:row>0</xdr:row>
      <xdr:rowOff>50800</xdr:rowOff>
    </xdr:from>
    <xdr:to>
      <xdr:col>13</xdr:col>
      <xdr:colOff>0</xdr:colOff>
      <xdr:row>0</xdr:row>
      <xdr:rowOff>513916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C47F60B-EFA6-5CE5-50B5-FE7E29D1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06400" y="50800"/>
          <a:ext cx="4089400" cy="463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3975100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909800" y="1816100"/>
          <a:ext cx="2908300" cy="3937000"/>
          <a:chOff x="16992600" y="7112000"/>
          <a:chExt cx="2908300" cy="39370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124968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302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63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E51" sqref="E51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9.6640625" style="6" customWidth="1"/>
    <col min="7" max="7" width="20.83203125" style="6" customWidth="1"/>
    <col min="8" max="8" width="20.3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2" customHeight="1" x14ac:dyDescent="0.2">
      <c r="B1" s="62" t="s">
        <v>7</v>
      </c>
    </row>
    <row r="2" spans="1:258" s="23" customFormat="1" ht="25" customHeight="1" x14ac:dyDescent="0.2">
      <c r="A2" s="18"/>
      <c r="B2" s="19" t="s">
        <v>8</v>
      </c>
      <c r="C2" s="20"/>
      <c r="D2" s="19"/>
      <c r="E2" s="19"/>
      <c r="F2" s="21" t="s">
        <v>9</v>
      </c>
      <c r="G2" s="22" t="s">
        <v>10</v>
      </c>
      <c r="H2" s="21" t="s">
        <v>11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 x14ac:dyDescent="0.2">
      <c r="A3" s="1"/>
      <c r="B3" s="65"/>
      <c r="C3" s="66"/>
      <c r="D3" s="66"/>
      <c r="E3" s="67"/>
      <c r="F3" s="59" t="s">
        <v>0</v>
      </c>
      <c r="G3" s="60" t="s">
        <v>12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13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4" t="s">
        <v>14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16</v>
      </c>
      <c r="C10" s="13" t="s">
        <v>17</v>
      </c>
      <c r="D10" s="30" t="s">
        <v>18</v>
      </c>
      <c r="E10" s="30" t="s">
        <v>19</v>
      </c>
      <c r="F10" s="31" t="s">
        <v>20</v>
      </c>
      <c r="G10" s="13" t="s">
        <v>21</v>
      </c>
      <c r="H10" s="13" t="s">
        <v>22</v>
      </c>
      <c r="I10" s="13" t="s">
        <v>23</v>
      </c>
      <c r="J10" s="9"/>
      <c r="K10" s="13" t="s">
        <v>21</v>
      </c>
      <c r="L10" s="9"/>
      <c r="M10" s="13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24</v>
      </c>
      <c r="C11" s="2" t="s">
        <v>3</v>
      </c>
      <c r="D11" s="32">
        <v>45293</v>
      </c>
      <c r="E11" s="32">
        <v>45299</v>
      </c>
      <c r="F11" s="33">
        <f>IF(D11=0,0,E11-D11)</f>
        <v>6</v>
      </c>
      <c r="G11" s="2" t="s">
        <v>25</v>
      </c>
      <c r="H11" s="2" t="s">
        <v>26</v>
      </c>
      <c r="I11" s="2"/>
      <c r="K11" s="24" t="s">
        <v>27</v>
      </c>
      <c r="L11" s="7"/>
      <c r="M11" s="14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28</v>
      </c>
      <c r="C12" s="4" t="s">
        <v>4</v>
      </c>
      <c r="D12" s="34">
        <v>45295</v>
      </c>
      <c r="E12" s="34">
        <v>45302</v>
      </c>
      <c r="F12" s="33">
        <f t="shared" ref="F12:F22" si="0">IF(D12=0,0,E12-D12)</f>
        <v>7</v>
      </c>
      <c r="G12" s="3" t="s">
        <v>25</v>
      </c>
      <c r="H12" s="3" t="s">
        <v>29</v>
      </c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31</v>
      </c>
      <c r="C13" s="4" t="s">
        <v>5</v>
      </c>
      <c r="D13" s="34">
        <v>45298</v>
      </c>
      <c r="E13" s="34">
        <v>45302</v>
      </c>
      <c r="F13" s="33">
        <f t="shared" si="0"/>
        <v>4</v>
      </c>
      <c r="G13" s="3" t="s">
        <v>25</v>
      </c>
      <c r="H13" s="3" t="s">
        <v>32</v>
      </c>
      <c r="I13" s="2"/>
      <c r="K13" s="3" t="s">
        <v>25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33</v>
      </c>
      <c r="C14" s="11" t="s">
        <v>5</v>
      </c>
      <c r="D14" s="34">
        <v>45301</v>
      </c>
      <c r="E14" s="34">
        <v>45306</v>
      </c>
      <c r="F14" s="33">
        <f t="shared" si="0"/>
        <v>5</v>
      </c>
      <c r="G14" s="3" t="s">
        <v>25</v>
      </c>
      <c r="H14" s="3" t="s">
        <v>32</v>
      </c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35</v>
      </c>
      <c r="C15" s="4" t="s">
        <v>5</v>
      </c>
      <c r="D15" s="34">
        <v>45304</v>
      </c>
      <c r="E15" s="34">
        <v>45311</v>
      </c>
      <c r="F15" s="33">
        <f t="shared" si="0"/>
        <v>7</v>
      </c>
      <c r="G15" s="3" t="s">
        <v>25</v>
      </c>
      <c r="H15" s="3" t="s">
        <v>32</v>
      </c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37</v>
      </c>
      <c r="C16" s="4" t="s">
        <v>3</v>
      </c>
      <c r="D16" s="34">
        <v>45307</v>
      </c>
      <c r="E16" s="34">
        <v>45320</v>
      </c>
      <c r="F16" s="33">
        <f t="shared" si="0"/>
        <v>13</v>
      </c>
      <c r="G16" s="3" t="s">
        <v>34</v>
      </c>
      <c r="H16" s="3" t="s">
        <v>26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38</v>
      </c>
      <c r="C17" s="12" t="s">
        <v>4</v>
      </c>
      <c r="D17" s="34">
        <v>45310</v>
      </c>
      <c r="E17" s="32">
        <v>45323</v>
      </c>
      <c r="F17" s="33">
        <f t="shared" si="0"/>
        <v>13</v>
      </c>
      <c r="G17" s="3" t="s">
        <v>30</v>
      </c>
      <c r="H17" s="3" t="s">
        <v>26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39</v>
      </c>
      <c r="C18" s="12" t="s">
        <v>6</v>
      </c>
      <c r="D18" s="34">
        <v>45313</v>
      </c>
      <c r="E18" s="32">
        <v>45331</v>
      </c>
      <c r="F18" s="33">
        <f t="shared" si="0"/>
        <v>18</v>
      </c>
      <c r="G18" s="3" t="s">
        <v>30</v>
      </c>
      <c r="H18" s="3" t="s">
        <v>26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40</v>
      </c>
      <c r="C19" s="12" t="s">
        <v>5</v>
      </c>
      <c r="D19" s="34">
        <v>45316</v>
      </c>
      <c r="E19" s="32">
        <v>45327</v>
      </c>
      <c r="F19" s="33">
        <f t="shared" si="0"/>
        <v>11</v>
      </c>
      <c r="G19" s="3" t="s">
        <v>30</v>
      </c>
      <c r="H19" s="3" t="s">
        <v>26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41</v>
      </c>
      <c r="C20" s="12" t="s">
        <v>3</v>
      </c>
      <c r="D20" s="34">
        <v>45319</v>
      </c>
      <c r="E20" s="32">
        <v>45328</v>
      </c>
      <c r="F20" s="33">
        <f t="shared" si="0"/>
        <v>9</v>
      </c>
      <c r="G20" s="3" t="s">
        <v>36</v>
      </c>
      <c r="H20" s="3" t="s">
        <v>26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42</v>
      </c>
      <c r="C21" s="12" t="s">
        <v>6</v>
      </c>
      <c r="D21" s="34">
        <v>45322</v>
      </c>
      <c r="E21" s="32">
        <v>45324</v>
      </c>
      <c r="F21" s="33">
        <f t="shared" ref="F21" si="1">IF(D21=0,0,E21-D21)</f>
        <v>2</v>
      </c>
      <c r="G21" s="3" t="s">
        <v>27</v>
      </c>
      <c r="H21" s="3" t="s">
        <v>29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43</v>
      </c>
      <c r="C22" s="12"/>
      <c r="D22" s="34">
        <v>45325</v>
      </c>
      <c r="E22" s="32">
        <v>45326</v>
      </c>
      <c r="F22" s="33">
        <f t="shared" si="0"/>
        <v>1</v>
      </c>
      <c r="G22" s="3" t="s">
        <v>27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 x14ac:dyDescent="0.15">
      <c r="A24" s="1"/>
      <c r="B24" s="25" t="s">
        <v>44</v>
      </c>
      <c r="C24" s="1"/>
      <c r="D24" s="1"/>
      <c r="E24" s="1"/>
      <c r="F24" s="25" t="s">
        <v>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" customHeight="1" x14ac:dyDescent="0.2">
      <c r="B25" s="47" t="s">
        <v>21</v>
      </c>
      <c r="C25" s="48" t="s">
        <v>45</v>
      </c>
      <c r="D25" s="48" t="s">
        <v>1</v>
      </c>
      <c r="F25" s="38" t="s">
        <v>46</v>
      </c>
      <c r="G25" s="36">
        <v>80000</v>
      </c>
    </row>
    <row r="26" spans="1:258" s="17" customFormat="1" ht="23" customHeight="1" thickBot="1" x14ac:dyDescent="0.25">
      <c r="B26" s="26" t="s">
        <v>27</v>
      </c>
      <c r="C26" s="41">
        <f>COUNTIF(G$11:G$22,B26)</f>
        <v>2</v>
      </c>
      <c r="D26" s="42">
        <f>IFERROR(C26/C31,"")</f>
        <v>0.16666666666666666</v>
      </c>
      <c r="F26" s="39" t="s">
        <v>47</v>
      </c>
      <c r="G26" s="37">
        <v>50000</v>
      </c>
    </row>
    <row r="27" spans="1:258" s="17" customFormat="1" ht="23" customHeight="1" x14ac:dyDescent="0.2">
      <c r="B27" s="3" t="s">
        <v>30</v>
      </c>
      <c r="C27" s="41">
        <f t="shared" ref="C27:C30" si="2">COUNTIF(G$11:G$22,B27)</f>
        <v>3</v>
      </c>
      <c r="D27" s="42">
        <f>IFERROR(C27/C31,"")</f>
        <v>0.25</v>
      </c>
    </row>
    <row r="28" spans="1:258" s="17" customFormat="1" ht="23" customHeight="1" x14ac:dyDescent="0.2">
      <c r="B28" s="27" t="s">
        <v>25</v>
      </c>
      <c r="C28" s="41">
        <f t="shared" si="2"/>
        <v>5</v>
      </c>
      <c r="D28" s="42">
        <f>IFERROR(C28/C31,"")</f>
        <v>0.41666666666666669</v>
      </c>
    </row>
    <row r="29" spans="1:258" s="17" customFormat="1" ht="23" customHeight="1" x14ac:dyDescent="0.2">
      <c r="B29" s="28" t="s">
        <v>34</v>
      </c>
      <c r="C29" s="41">
        <f t="shared" si="2"/>
        <v>1</v>
      </c>
      <c r="D29" s="42">
        <f>IFERROR(C29/C31,"")</f>
        <v>8.3333333333333329E-2</v>
      </c>
    </row>
    <row r="30" spans="1:258" s="17" customFormat="1" ht="23" customHeight="1" thickBot="1" x14ac:dyDescent="0.25">
      <c r="B30" s="29" t="s">
        <v>36</v>
      </c>
      <c r="C30" s="43">
        <f t="shared" si="2"/>
        <v>1</v>
      </c>
      <c r="D30" s="44">
        <f>IFERROR(C30/C31,"")</f>
        <v>8.3333333333333329E-2</v>
      </c>
    </row>
    <row r="31" spans="1:258" s="17" customFormat="1" ht="23" customHeight="1" x14ac:dyDescent="0.2">
      <c r="B31" s="35" t="s">
        <v>48</v>
      </c>
      <c r="C31" s="45">
        <f>SUM(C26:C30)</f>
        <v>12</v>
      </c>
      <c r="D31" s="46">
        <f>SUM(D26:D30)</f>
        <v>1</v>
      </c>
    </row>
    <row r="32" spans="1:258" s="17" customFormat="1" x14ac:dyDescent="0.2"/>
    <row r="33" spans="1:258" ht="25" customHeight="1" x14ac:dyDescent="0.15">
      <c r="A33" s="1"/>
      <c r="B33" s="25" t="s">
        <v>49</v>
      </c>
      <c r="C33" s="1"/>
      <c r="D33" s="1"/>
      <c r="E33" s="1"/>
      <c r="F33" s="54" t="s">
        <v>50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" customHeight="1" x14ac:dyDescent="0.2">
      <c r="B34" s="47" t="s">
        <v>22</v>
      </c>
      <c r="C34" s="48" t="s">
        <v>45</v>
      </c>
      <c r="D34" s="48" t="s">
        <v>1</v>
      </c>
      <c r="F34" s="56" t="s">
        <v>51</v>
      </c>
      <c r="G34" s="36">
        <v>5</v>
      </c>
    </row>
    <row r="35" spans="1:258" s="17" customFormat="1" ht="23" customHeight="1" x14ac:dyDescent="0.2">
      <c r="B35" s="14" t="s">
        <v>26</v>
      </c>
      <c r="C35" s="41">
        <f>COUNTIF(H$11:H$22, B35)</f>
        <v>6</v>
      </c>
      <c r="D35" s="42">
        <f>IFERROR(C35/C39,"")</f>
        <v>0.5</v>
      </c>
      <c r="F35" s="55" t="s">
        <v>52</v>
      </c>
      <c r="G35" s="36">
        <v>2</v>
      </c>
    </row>
    <row r="36" spans="1:258" s="17" customFormat="1" ht="23" customHeight="1" x14ac:dyDescent="0.2">
      <c r="B36" s="15" t="s">
        <v>29</v>
      </c>
      <c r="C36" s="41">
        <f t="shared" ref="C36:C38" si="3">COUNTIF(H$11:H$22, B36)</f>
        <v>3</v>
      </c>
      <c r="D36" s="42">
        <f>IFERROR(C36/C39,"")</f>
        <v>0.25</v>
      </c>
      <c r="F36" s="57" t="s">
        <v>53</v>
      </c>
      <c r="G36" s="36">
        <v>4</v>
      </c>
    </row>
    <row r="37" spans="1:258" s="17" customFormat="1" ht="23" customHeight="1" x14ac:dyDescent="0.15">
      <c r="B37" s="16" t="s">
        <v>32</v>
      </c>
      <c r="C37" s="41">
        <f t="shared" si="3"/>
        <v>3</v>
      </c>
      <c r="D37" s="42">
        <f>IFERROR(C37/C39,"")</f>
        <v>0.25</v>
      </c>
      <c r="F37" s="1"/>
      <c r="G37" s="1"/>
    </row>
    <row r="38" spans="1:258" s="17" customFormat="1" ht="23" customHeight="1" thickBot="1" x14ac:dyDescent="0.2">
      <c r="B38" s="40"/>
      <c r="C38" s="43">
        <f t="shared" si="3"/>
        <v>0</v>
      </c>
      <c r="D38" s="44">
        <f>IFERROR(C38/C39,"")</f>
        <v>0</v>
      </c>
      <c r="F38" s="1"/>
      <c r="G38" s="1"/>
    </row>
    <row r="39" spans="1:258" s="17" customFormat="1" ht="23" customHeight="1" x14ac:dyDescent="0.15">
      <c r="B39" s="35" t="s">
        <v>48</v>
      </c>
      <c r="C39" s="45">
        <f>SUM(C35:C38)</f>
        <v>12</v>
      </c>
      <c r="D39" s="46">
        <f>SUM(D35:D38)</f>
        <v>1</v>
      </c>
      <c r="F39" s="1"/>
      <c r="G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 x14ac:dyDescent="0.2">
      <c r="A41" s="6"/>
      <c r="B41" s="69" t="s">
        <v>54</v>
      </c>
      <c r="C41" s="68"/>
      <c r="D41" s="68"/>
      <c r="E41" s="68"/>
      <c r="F41" s="68"/>
      <c r="G41" s="68"/>
      <c r="H41" s="68"/>
      <c r="I41" s="68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2">
    <mergeCell ref="B41:I41"/>
    <mergeCell ref="B3:E3"/>
  </mergeCells>
  <phoneticPr fontId="3" type="noConversion"/>
  <conditionalFormatting sqref="B26:B30">
    <cfRule type="containsText" dxfId="39" priority="30" operator="containsText" text="Scaduto">
      <formula>NOT(ISERROR(SEARCH("Scaduto",B26)))</formula>
    </cfRule>
    <cfRule type="containsText" dxfId="38" priority="31" operator="containsText" text="In attesa">
      <formula>NOT(ISERROR(SEARCH("In attesa",B26)))</formula>
    </cfRule>
    <cfRule type="containsText" dxfId="37" priority="32" operator="containsText" text="Completato">
      <formula>NOT(ISERROR(SEARCH("Completato",B26)))</formula>
    </cfRule>
    <cfRule type="containsText" dxfId="36" priority="33" operator="containsText" text="In corso">
      <formula>NOT(ISERROR(SEARCH("In corso",B26)))</formula>
    </cfRule>
    <cfRule type="containsText" dxfId="35" priority="34" operator="containsText" text="Non iniziato">
      <formula>NOT(ISERROR(SEARCH("Non iniziato",B26)))</formula>
    </cfRule>
  </conditionalFormatting>
  <conditionalFormatting sqref="B35:B38">
    <cfRule type="containsText" dxfId="34" priority="9" operator="containsText" text="Bassa">
      <formula>NOT(ISERROR(SEARCH("Bassa",B35)))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Scaduto">
      <formula>NOT(ISERROR(SEARCH("Scaduto",G11)))</formula>
    </cfRule>
    <cfRule type="containsText" dxfId="30" priority="55" operator="containsText" text="In attesa">
      <formula>NOT(ISERROR(SEARCH("In attesa",G11)))</formula>
    </cfRule>
    <cfRule type="containsText" dxfId="29" priority="56" operator="containsText" text="Completato">
      <formula>NOT(ISERROR(SEARCH("Completato",G11)))</formula>
    </cfRule>
    <cfRule type="containsText" dxfId="28" priority="57" operator="containsText" text="In corso">
      <formula>NOT(ISERROR(SEARCH("In corso",G11)))</formula>
    </cfRule>
    <cfRule type="containsText" dxfId="27" priority="58" operator="containsText" text="Non iniziato">
      <formula>NOT(ISERROR(SEARCH("Non iniziato",G11)))</formula>
    </cfRule>
  </conditionalFormatting>
  <conditionalFormatting sqref="M11:M14 H11:H22">
    <cfRule type="containsText" dxfId="26" priority="36" operator="containsText" text="Bassa">
      <formula>NOT(ISERROR(SEARCH("Bassa",H11)))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CCA QUI PER CREARE IN SMARTSHEET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18" activePane="bottomLeft" state="frozen"/>
      <selection pane="bottomLeft" activeCell="I61" sqref="I61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9.6640625" style="6" customWidth="1"/>
    <col min="7" max="7" width="20.83203125" style="6" customWidth="1"/>
    <col min="8" max="8" width="20.3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1"/>
      <c r="B1" s="62" t="s">
        <v>55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5" customHeight="1" x14ac:dyDescent="0.2">
      <c r="A2" s="18"/>
      <c r="B2" s="19" t="s">
        <v>8</v>
      </c>
      <c r="C2" s="20"/>
      <c r="D2" s="19"/>
      <c r="E2" s="19"/>
      <c r="F2" s="21" t="s">
        <v>9</v>
      </c>
      <c r="G2" s="22" t="s">
        <v>10</v>
      </c>
      <c r="H2" s="21" t="s">
        <v>11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 x14ac:dyDescent="0.2">
      <c r="A3" s="1"/>
      <c r="B3" s="65"/>
      <c r="C3" s="66"/>
      <c r="D3" s="66"/>
      <c r="E3" s="67"/>
      <c r="F3" s="59" t="s">
        <v>0</v>
      </c>
      <c r="G3" s="60" t="s">
        <v>12</v>
      </c>
      <c r="H3" s="61">
        <v>1</v>
      </c>
      <c r="I3" s="63" t="s">
        <v>56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13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4" t="s">
        <v>14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16</v>
      </c>
      <c r="C10" s="13" t="s">
        <v>17</v>
      </c>
      <c r="D10" s="30" t="s">
        <v>18</v>
      </c>
      <c r="E10" s="30" t="s">
        <v>19</v>
      </c>
      <c r="F10" s="31" t="s">
        <v>20</v>
      </c>
      <c r="G10" s="13" t="s">
        <v>21</v>
      </c>
      <c r="H10" s="13" t="s">
        <v>22</v>
      </c>
      <c r="I10" s="13" t="s">
        <v>23</v>
      </c>
      <c r="J10" s="9"/>
      <c r="K10" s="13" t="s">
        <v>21</v>
      </c>
      <c r="L10" s="9"/>
      <c r="M10" s="13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24</v>
      </c>
      <c r="C11" s="2"/>
      <c r="D11" s="32"/>
      <c r="E11" s="32"/>
      <c r="F11" s="33">
        <f>IF(D11=0,0,E11-D11)</f>
        <v>0</v>
      </c>
      <c r="G11" s="2"/>
      <c r="H11" s="2"/>
      <c r="I11" s="2"/>
      <c r="K11" s="24" t="s">
        <v>27</v>
      </c>
      <c r="L11" s="7"/>
      <c r="M11" s="14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28</v>
      </c>
      <c r="C12" s="4"/>
      <c r="D12" s="34"/>
      <c r="E12" s="34"/>
      <c r="F12" s="33">
        <f t="shared" ref="F12:F30" si="0">IF(D12=0,0,E12-D12)</f>
        <v>0</v>
      </c>
      <c r="G12" s="3"/>
      <c r="H12" s="3"/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57</v>
      </c>
      <c r="C13" s="4"/>
      <c r="D13" s="34"/>
      <c r="E13" s="34"/>
      <c r="F13" s="33">
        <f t="shared" si="0"/>
        <v>0</v>
      </c>
      <c r="G13" s="3"/>
      <c r="H13" s="3"/>
      <c r="I13" s="2"/>
      <c r="K13" s="3" t="s">
        <v>25</v>
      </c>
      <c r="L13" s="7"/>
      <c r="M13" s="16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58</v>
      </c>
      <c r="C14" s="11"/>
      <c r="D14" s="34"/>
      <c r="E14" s="34"/>
      <c r="F14" s="33">
        <f t="shared" si="0"/>
        <v>0</v>
      </c>
      <c r="G14" s="3"/>
      <c r="H14" s="3"/>
      <c r="I14" s="2"/>
      <c r="K14" s="11" t="s">
        <v>34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59</v>
      </c>
      <c r="C15" s="4"/>
      <c r="D15" s="34"/>
      <c r="E15" s="34"/>
      <c r="F15" s="33">
        <f t="shared" si="0"/>
        <v>0</v>
      </c>
      <c r="G15" s="3"/>
      <c r="H15" s="3"/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60</v>
      </c>
      <c r="C16" s="4"/>
      <c r="D16" s="34"/>
      <c r="E16" s="34"/>
      <c r="F16" s="33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61</v>
      </c>
      <c r="C17" s="12"/>
      <c r="D17" s="34"/>
      <c r="E17" s="32"/>
      <c r="F17" s="33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62</v>
      </c>
      <c r="C18" s="12"/>
      <c r="D18" s="34"/>
      <c r="E18" s="32"/>
      <c r="F18" s="33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63</v>
      </c>
      <c r="C19" s="12"/>
      <c r="D19" s="34"/>
      <c r="E19" s="32"/>
      <c r="F19" s="33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64</v>
      </c>
      <c r="C20" s="12"/>
      <c r="D20" s="34"/>
      <c r="E20" s="32"/>
      <c r="F20" s="33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65</v>
      </c>
      <c r="C21" s="12"/>
      <c r="D21" s="34"/>
      <c r="E21" s="32"/>
      <c r="F21" s="33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66</v>
      </c>
      <c r="C22" s="12"/>
      <c r="D22" s="34"/>
      <c r="E22" s="32"/>
      <c r="F22" s="33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3" customHeight="1" x14ac:dyDescent="0.15">
      <c r="A23" s="7"/>
      <c r="B23" s="3" t="s">
        <v>67</v>
      </c>
      <c r="C23" s="12"/>
      <c r="D23" s="34"/>
      <c r="E23" s="32"/>
      <c r="F23" s="33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3" customHeight="1" x14ac:dyDescent="0.15">
      <c r="A24" s="7"/>
      <c r="B24" s="3" t="s">
        <v>68</v>
      </c>
      <c r="C24" s="12"/>
      <c r="D24" s="34"/>
      <c r="E24" s="32"/>
      <c r="F24" s="33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3" customHeight="1" x14ac:dyDescent="0.15">
      <c r="A25" s="7"/>
      <c r="B25" s="3" t="s">
        <v>69</v>
      </c>
      <c r="C25" s="11"/>
      <c r="D25" s="34"/>
      <c r="E25" s="32"/>
      <c r="F25" s="33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3" customHeight="1" x14ac:dyDescent="0.15">
      <c r="A26" s="7"/>
      <c r="B26" s="3" t="s">
        <v>70</v>
      </c>
      <c r="C26" s="11"/>
      <c r="D26" s="34"/>
      <c r="E26" s="32"/>
      <c r="F26" s="33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3" customHeight="1" x14ac:dyDescent="0.15">
      <c r="A27" s="7"/>
      <c r="B27" s="3" t="s">
        <v>71</v>
      </c>
      <c r="C27" s="11"/>
      <c r="D27" s="34"/>
      <c r="E27" s="32"/>
      <c r="F27" s="33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3" customHeight="1" x14ac:dyDescent="0.15">
      <c r="A28" s="7"/>
      <c r="B28" s="3" t="s">
        <v>72</v>
      </c>
      <c r="C28" s="11"/>
      <c r="D28" s="34"/>
      <c r="E28" s="32"/>
      <c r="F28" s="33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3" customHeight="1" x14ac:dyDescent="0.15">
      <c r="A29" s="7"/>
      <c r="B29" s="3" t="s">
        <v>73</v>
      </c>
      <c r="C29" s="11"/>
      <c r="D29" s="34"/>
      <c r="E29" s="32"/>
      <c r="F29" s="33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3" customHeight="1" x14ac:dyDescent="0.15">
      <c r="A30" s="7"/>
      <c r="B30" s="3" t="s">
        <v>74</v>
      </c>
      <c r="C30" s="11"/>
      <c r="D30" s="34"/>
      <c r="E30" s="32"/>
      <c r="F30" s="33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 x14ac:dyDescent="0.15">
      <c r="A32" s="1"/>
      <c r="B32" s="25" t="s">
        <v>44</v>
      </c>
      <c r="C32" s="18" t="s">
        <v>75</v>
      </c>
      <c r="D32" s="1"/>
      <c r="E32" s="1"/>
      <c r="F32" s="25" t="s">
        <v>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3" customHeight="1" x14ac:dyDescent="0.2">
      <c r="B33" s="47" t="s">
        <v>21</v>
      </c>
      <c r="C33" s="48" t="s">
        <v>45</v>
      </c>
      <c r="D33" s="48" t="s">
        <v>1</v>
      </c>
      <c r="F33" s="38" t="s">
        <v>46</v>
      </c>
      <c r="G33" s="36">
        <v>0</v>
      </c>
    </row>
    <row r="34" spans="1:258" s="17" customFormat="1" ht="23" customHeight="1" thickBot="1" x14ac:dyDescent="0.25">
      <c r="B34" s="26" t="s">
        <v>27</v>
      </c>
      <c r="C34" s="41">
        <f>COUNTIF(G$11:G$30, B34)</f>
        <v>0</v>
      </c>
      <c r="D34" s="42" t="str">
        <f>IFERROR(C34/C39,"")</f>
        <v/>
      </c>
      <c r="F34" s="39" t="s">
        <v>47</v>
      </c>
      <c r="G34" s="37">
        <v>0</v>
      </c>
    </row>
    <row r="35" spans="1:258" s="17" customFormat="1" ht="23" customHeight="1" x14ac:dyDescent="0.2">
      <c r="B35" s="3" t="s">
        <v>30</v>
      </c>
      <c r="C35" s="41">
        <f t="shared" ref="C35:C38" si="1">COUNTIF(G$11:G$30, B35)</f>
        <v>0</v>
      </c>
      <c r="D35" s="42" t="str">
        <f>IFERROR(C35/C39,"")</f>
        <v/>
      </c>
    </row>
    <row r="36" spans="1:258" s="17" customFormat="1" ht="23" customHeight="1" x14ac:dyDescent="0.2">
      <c r="B36" s="27" t="s">
        <v>25</v>
      </c>
      <c r="C36" s="41">
        <f t="shared" si="1"/>
        <v>0</v>
      </c>
      <c r="D36" s="42" t="str">
        <f>IFERROR(C36/C39,"")</f>
        <v/>
      </c>
    </row>
    <row r="37" spans="1:258" s="17" customFormat="1" ht="23" customHeight="1" x14ac:dyDescent="0.2">
      <c r="B37" s="28" t="s">
        <v>34</v>
      </c>
      <c r="C37" s="41">
        <f t="shared" si="1"/>
        <v>0</v>
      </c>
      <c r="D37" s="42" t="str">
        <f>IFERROR(C37/C39,"")</f>
        <v/>
      </c>
    </row>
    <row r="38" spans="1:258" s="17" customFormat="1" ht="23" customHeight="1" thickBot="1" x14ac:dyDescent="0.25">
      <c r="B38" s="29" t="s">
        <v>36</v>
      </c>
      <c r="C38" s="41">
        <f t="shared" si="1"/>
        <v>0</v>
      </c>
      <c r="D38" s="44" t="str">
        <f>IFERROR(C38/C39,"")</f>
        <v/>
      </c>
    </row>
    <row r="39" spans="1:258" s="17" customFormat="1" ht="23" customHeight="1" x14ac:dyDescent="0.2">
      <c r="B39" s="35" t="s">
        <v>48</v>
      </c>
      <c r="C39" s="45">
        <f>SUM(C34:C38)</f>
        <v>0</v>
      </c>
      <c r="D39" s="46">
        <f>SUM(D34:D38)</f>
        <v>0</v>
      </c>
    </row>
    <row r="40" spans="1:258" s="17" customFormat="1" x14ac:dyDescent="0.2"/>
    <row r="41" spans="1:258" ht="25" customHeight="1" x14ac:dyDescent="0.15">
      <c r="A41" s="1"/>
      <c r="B41" s="25" t="s">
        <v>49</v>
      </c>
      <c r="C41" s="18" t="s">
        <v>75</v>
      </c>
      <c r="D41" s="1"/>
      <c r="E41" s="1"/>
      <c r="F41" s="54" t="s">
        <v>50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3" customHeight="1" x14ac:dyDescent="0.2">
      <c r="B42" s="47" t="s">
        <v>22</v>
      </c>
      <c r="C42" s="48" t="s">
        <v>45</v>
      </c>
      <c r="D42" s="48" t="s">
        <v>1</v>
      </c>
      <c r="F42" s="56" t="s">
        <v>51</v>
      </c>
      <c r="G42" s="36">
        <v>0</v>
      </c>
    </row>
    <row r="43" spans="1:258" s="17" customFormat="1" ht="23" customHeight="1" x14ac:dyDescent="0.2">
      <c r="B43" s="14" t="s">
        <v>26</v>
      </c>
      <c r="C43" s="41">
        <f>COUNTIF(H$11:H$30, B43)</f>
        <v>0</v>
      </c>
      <c r="D43" s="42" t="str">
        <f>IFERROR(C43/C47,"")</f>
        <v/>
      </c>
      <c r="F43" s="55" t="s">
        <v>52</v>
      </c>
      <c r="G43" s="36">
        <v>0</v>
      </c>
    </row>
    <row r="44" spans="1:258" s="17" customFormat="1" ht="23" customHeight="1" x14ac:dyDescent="0.2">
      <c r="B44" s="15" t="s">
        <v>29</v>
      </c>
      <c r="C44" s="41">
        <f t="shared" ref="C44:C46" si="2">COUNTIF(H$11:H$30, B44)</f>
        <v>0</v>
      </c>
      <c r="D44" s="42" t="str">
        <f>IFERROR(C44/C47,"")</f>
        <v/>
      </c>
      <c r="F44" s="57" t="s">
        <v>53</v>
      </c>
      <c r="G44" s="36">
        <v>0</v>
      </c>
    </row>
    <row r="45" spans="1:258" s="17" customFormat="1" ht="23" customHeight="1" x14ac:dyDescent="0.15">
      <c r="B45" s="16" t="s">
        <v>32</v>
      </c>
      <c r="C45" s="41">
        <f t="shared" si="2"/>
        <v>0</v>
      </c>
      <c r="D45" s="42" t="str">
        <f>IFERROR(C45/C47,"")</f>
        <v/>
      </c>
      <c r="F45" s="1"/>
      <c r="G45" s="1"/>
    </row>
    <row r="46" spans="1:258" s="17" customFormat="1" ht="23" customHeight="1" thickBot="1" x14ac:dyDescent="0.2">
      <c r="B46" s="40"/>
      <c r="C46" s="41">
        <f t="shared" si="2"/>
        <v>0</v>
      </c>
      <c r="D46" s="44" t="str">
        <f>IFERROR(C46/C47,"")</f>
        <v/>
      </c>
      <c r="F46" s="1"/>
      <c r="G46" s="1"/>
    </row>
    <row r="47" spans="1:258" s="17" customFormat="1" ht="23" customHeight="1" x14ac:dyDescent="0.15">
      <c r="B47" s="35" t="s">
        <v>48</v>
      </c>
      <c r="C47" s="45">
        <f>SUM(C43:C46)</f>
        <v>0</v>
      </c>
      <c r="D47" s="46">
        <f>SUM(D43:D46)</f>
        <v>0</v>
      </c>
      <c r="F47" s="1"/>
      <c r="G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1">
    <mergeCell ref="B3:E3"/>
  </mergeCells>
  <phoneticPr fontId="3" type="noConversion"/>
  <conditionalFormatting sqref="B34:B38">
    <cfRule type="containsText" dxfId="23" priority="16" operator="containsText" text="Non iniziato">
      <formula>NOT(ISERROR(SEARCH("Non iniziato",B34)))</formula>
    </cfRule>
    <cfRule type="containsText" dxfId="22" priority="15" operator="containsText" text="In corso">
      <formula>NOT(ISERROR(SEARCH("In corso",B34)))</formula>
    </cfRule>
    <cfRule type="containsText" dxfId="21" priority="14" operator="containsText" text="Completato">
      <formula>NOT(ISERROR(SEARCH("Completato",B34)))</formula>
    </cfRule>
    <cfRule type="containsText" dxfId="20" priority="13" operator="containsText" text="In attesa">
      <formula>NOT(ISERROR(SEARCH("In attesa",B34)))</formula>
    </cfRule>
    <cfRule type="containsText" dxfId="19" priority="12" operator="containsText" text="Scaduto">
      <formula>NOT(ISERROR(SEARCH("Scaduto",B34)))</formula>
    </cfRule>
  </conditionalFormatting>
  <conditionalFormatting sqref="B43:B46">
    <cfRule type="containsText" dxfId="18" priority="9" operator="containsText" text="Bassa">
      <formula>NOT(ISERROR(SEARCH("Bassa",B43)))</formula>
    </cfRule>
    <cfRule type="containsText" dxfId="17" priority="11" operator="containsText" text="Alta">
      <formula>NOT(ISERROR(SEARCH("Alta",B43)))</formula>
    </cfRule>
    <cfRule type="containsText" dxfId="16" priority="10" operator="containsText" text="Media">
      <formula>NOT(ISERROR(SEARCH("Media",B43)))</formula>
    </cfRule>
  </conditionalFormatting>
  <conditionalFormatting sqref="G11:G30">
    <cfRule type="containsText" dxfId="15" priority="1" operator="containsText" text="Scaduto">
      <formula>NOT(ISERROR(SEARCH("Scaduto",G11)))</formula>
    </cfRule>
    <cfRule type="containsText" dxfId="14" priority="8" operator="containsText" text="Non iniziato">
      <formula>NOT(ISERROR(SEARCH("Non iniziato",G11)))</formula>
    </cfRule>
    <cfRule type="containsText" dxfId="13" priority="7" operator="containsText" text="In corso">
      <formula>NOT(ISERROR(SEARCH("In corso",G11)))</formula>
    </cfRule>
    <cfRule type="containsText" dxfId="12" priority="6" operator="containsText" text="Completato">
      <formula>NOT(ISERROR(SEARCH("Completato",G11)))</formula>
    </cfRule>
    <cfRule type="containsText" dxfId="11" priority="5" operator="containsText" text="In attesa">
      <formula>NOT(ISERROR(SEARCH("In attesa",G11)))</formula>
    </cfRule>
  </conditionalFormatting>
  <conditionalFormatting sqref="H11:H30">
    <cfRule type="containsText" dxfId="10" priority="4" operator="containsText" text="Alta">
      <formula>NOT(ISERROR(SEARCH("Alta",H11)))</formula>
    </cfRule>
    <cfRule type="containsText" dxfId="9" priority="3" operator="containsText" text="Media">
      <formula>NOT(ISERROR(SEARCH("Media",H11)))</formula>
    </cfRule>
    <cfRule type="containsText" dxfId="8" priority="2" operator="containsText" text="Bassa">
      <formula>NOT(ISERROR(SEARCH("Bassa",H11)))</formula>
    </cfRule>
  </conditionalFormatting>
  <conditionalFormatting sqref="K11:K15">
    <cfRule type="containsText" dxfId="7" priority="17" operator="containsText" text="Scaduto">
      <formula>NOT(ISERROR(SEARCH("Scaduto",K11)))</formula>
    </cfRule>
    <cfRule type="containsText" dxfId="6" priority="21" operator="containsText" text="In attesa">
      <formula>NOT(ISERROR(SEARCH("In attesa",K11)))</formula>
    </cfRule>
    <cfRule type="containsText" dxfId="5" priority="22" operator="containsText" text="Completato">
      <formula>NOT(ISERROR(SEARCH("Completato",K11)))</formula>
    </cfRule>
    <cfRule type="containsText" dxfId="4" priority="23" operator="containsText" text="In corso">
      <formula>NOT(ISERROR(SEARCH("In corso",K11)))</formula>
    </cfRule>
    <cfRule type="containsText" dxfId="3" priority="24" operator="containsText" text="Non iniziato">
      <formula>NOT(ISERROR(SEARCH("Non iniziato",K11)))</formula>
    </cfRule>
  </conditionalFormatting>
  <conditionalFormatting sqref="M11:M14">
    <cfRule type="containsText" dxfId="2" priority="18" operator="containsText" text="Bassa">
      <formula>NOT(ISERROR(SEARCH("Bassa",M11)))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 x14ac:dyDescent="0.2"/>
  <cols>
    <col min="1" max="1" width="3.33203125" style="58" customWidth="1"/>
    <col min="2" max="2" width="88.33203125" style="58" customWidth="1"/>
    <col min="3" max="16384" width="10.83203125" style="58"/>
  </cols>
  <sheetData>
    <row r="1" spans="2:2" ht="20" customHeight="1" x14ac:dyDescent="0.2"/>
    <row r="2" spans="2:2" ht="105" customHeight="1" x14ac:dyDescent="0.2">
      <c r="B2" s="5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Dashboard per gestione dei prog</vt:lpstr>
      <vt:lpstr>VUOTO - Dashboard gestione di p</vt:lpstr>
      <vt:lpstr>- Dichiarazione di non responsa</vt:lpstr>
      <vt:lpstr>'Dashboard per gestione dei prog'!Print_Area</vt:lpstr>
      <vt:lpstr>'VUOTO - Dashboard gestione di p'!Print_Area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2025-05-20T20:35:10Z</dcterms:modified>
</cp:coreProperties>
</file>