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Weloc-00804\batch4\IT\-content-social-media-report-templates\"/>
    </mc:Choice>
  </mc:AlternateContent>
  <xr:revisionPtr revIDLastSave="0" documentId="13_ncr:1_{40751C12-68D1-487B-8F03-F75C280AC792}" xr6:coauthVersionLast="47" xr6:coauthVersionMax="47" xr10:uidLastSave="{00000000-0000-0000-0000-000000000000}"/>
  <bookViews>
    <workbookView xWindow="27960" yWindow="6795" windowWidth="32730" windowHeight="22785" tabRatio="500" xr2:uid="{00000000-000D-0000-FFFF-FFFF00000000}"/>
  </bookViews>
  <sheets>
    <sheet name="Report per social media - Coper" sheetId="8" r:id="rId1"/>
    <sheet name="Visite" sheetId="7" r:id="rId2"/>
    <sheet name="Lead" sheetId="6" r:id="rId3"/>
    <sheet name="Clienti" sheetId="5" r:id="rId4"/>
    <sheet name="Tassi di conversione" sheetId="4" r:id="rId5"/>
    <sheet name="- Dichiarazione di non responsa" sheetId="3" r:id="rId6"/>
  </sheets>
  <definedNames>
    <definedName name="_xlnm.Print_Area" localSheetId="3">Clienti!$B$1:$P$22</definedName>
    <definedName name="_xlnm.Print_Area" localSheetId="2">Lead!$B$1:$P$17</definedName>
    <definedName name="_xlnm.Print_Area" localSheetId="0">'Report per social media - Coper'!$B$1:$Q$13</definedName>
    <definedName name="_xlnm.Print_Area" localSheetId="4">'Tassi di conversione'!$B$1:$P$14</definedName>
    <definedName name="_xlnm.Print_Area" localSheetId="1">Visite!$B$1:$P$16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6" l="1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0" i="8"/>
  <c r="E10" i="8"/>
  <c r="F10" i="8"/>
  <c r="G10" i="8"/>
  <c r="H10" i="8"/>
  <c r="I10" i="8"/>
  <c r="J10" i="8"/>
  <c r="K10" i="8"/>
  <c r="L10" i="8"/>
  <c r="M10" i="8"/>
  <c r="N10" i="8"/>
  <c r="O10" i="8"/>
  <c r="D11" i="8"/>
  <c r="E11" i="8"/>
  <c r="F11" i="8"/>
  <c r="G11" i="8"/>
  <c r="H11" i="8"/>
  <c r="I11" i="8"/>
  <c r="J11" i="8"/>
  <c r="K11" i="8"/>
  <c r="L11" i="8"/>
  <c r="M11" i="8"/>
  <c r="N11" i="8"/>
  <c r="O11" i="8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2" i="7"/>
  <c r="D12" i="7"/>
  <c r="E12" i="7"/>
  <c r="F12" i="7"/>
  <c r="G12" i="7"/>
  <c r="H12" i="7"/>
  <c r="I12" i="7"/>
  <c r="J12" i="7"/>
  <c r="K12" i="7"/>
  <c r="L12" i="7"/>
  <c r="M12" i="7"/>
  <c r="N12" i="7"/>
  <c r="P12" i="7"/>
  <c r="C13" i="7"/>
  <c r="D13" i="7"/>
  <c r="E13" i="7"/>
  <c r="F13" i="7"/>
  <c r="G13" i="7"/>
  <c r="G3" i="4" s="1"/>
  <c r="H13" i="7"/>
  <c r="H3" i="4" s="1"/>
  <c r="I13" i="7"/>
  <c r="J13" i="7"/>
  <c r="J3" i="4" s="1"/>
  <c r="K13" i="7"/>
  <c r="L13" i="7"/>
  <c r="M13" i="7"/>
  <c r="P13" i="7" s="1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C13" i="6"/>
  <c r="D13" i="6"/>
  <c r="E13" i="6"/>
  <c r="F13" i="6"/>
  <c r="G13" i="6"/>
  <c r="H13" i="6"/>
  <c r="I13" i="6"/>
  <c r="J13" i="6"/>
  <c r="K13" i="6"/>
  <c r="L13" i="6"/>
  <c r="M13" i="6"/>
  <c r="N13" i="6"/>
  <c r="P13" i="6"/>
  <c r="D14" i="6"/>
  <c r="D4" i="4" s="1"/>
  <c r="E14" i="6"/>
  <c r="E4" i="4" s="1"/>
  <c r="F14" i="6"/>
  <c r="F4" i="4" s="1"/>
  <c r="G14" i="6"/>
  <c r="H14" i="6"/>
  <c r="I14" i="6"/>
  <c r="I4" i="4" s="1"/>
  <c r="J14" i="6"/>
  <c r="K14" i="6"/>
  <c r="K4" i="4" s="1"/>
  <c r="L14" i="6"/>
  <c r="L4" i="4" s="1"/>
  <c r="M14" i="6"/>
  <c r="N14" i="6"/>
  <c r="N4" i="4" s="1"/>
  <c r="D15" i="6"/>
  <c r="E15" i="6"/>
  <c r="O15" i="6" s="1"/>
  <c r="F15" i="6"/>
  <c r="G15" i="6"/>
  <c r="H15" i="6"/>
  <c r="I15" i="6"/>
  <c r="J15" i="6"/>
  <c r="K15" i="6"/>
  <c r="L15" i="6"/>
  <c r="M15" i="6"/>
  <c r="N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C12" i="5"/>
  <c r="C16" i="5" s="1"/>
  <c r="D12" i="5"/>
  <c r="D16" i="5" s="1"/>
  <c r="E12" i="5"/>
  <c r="F12" i="5"/>
  <c r="F16" i="5" s="1"/>
  <c r="G12" i="5"/>
  <c r="G16" i="5" s="1"/>
  <c r="H12" i="5"/>
  <c r="H16" i="5" s="1"/>
  <c r="I12" i="5"/>
  <c r="J12" i="5"/>
  <c r="K12" i="5"/>
  <c r="K16" i="5" s="1"/>
  <c r="L12" i="5"/>
  <c r="L16" i="5" s="1"/>
  <c r="M12" i="5"/>
  <c r="N12" i="5"/>
  <c r="N16" i="5" s="1"/>
  <c r="P12" i="5"/>
  <c r="D13" i="5"/>
  <c r="E13" i="5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I16" i="5"/>
  <c r="J16" i="5"/>
  <c r="M16" i="5"/>
  <c r="P17" i="5"/>
  <c r="C18" i="5"/>
  <c r="E18" i="5"/>
  <c r="G18" i="5"/>
  <c r="L18" i="5"/>
  <c r="M18" i="5"/>
  <c r="C3" i="4"/>
  <c r="D3" i="4"/>
  <c r="E3" i="4"/>
  <c r="F3" i="4"/>
  <c r="I3" i="4"/>
  <c r="K3" i="4"/>
  <c r="L3" i="4"/>
  <c r="M3" i="4"/>
  <c r="N3" i="4"/>
  <c r="C4" i="4"/>
  <c r="G4" i="4"/>
  <c r="H4" i="4"/>
  <c r="J4" i="4"/>
  <c r="C5" i="4"/>
  <c r="D5" i="4"/>
  <c r="E5" i="4"/>
  <c r="I5" i="4"/>
  <c r="K5" i="4"/>
  <c r="M5" i="4"/>
  <c r="M10" i="4" s="1"/>
  <c r="C7" i="4"/>
  <c r="D7" i="4"/>
  <c r="E7" i="4"/>
  <c r="F7" i="4"/>
  <c r="G7" i="4"/>
  <c r="H7" i="4"/>
  <c r="I7" i="4"/>
  <c r="J7" i="4"/>
  <c r="K7" i="4"/>
  <c r="L7" i="4"/>
  <c r="M7" i="4"/>
  <c r="N7" i="4"/>
  <c r="Q11" i="8" l="1"/>
  <c r="P14" i="6"/>
  <c r="H18" i="5"/>
  <c r="P15" i="6"/>
  <c r="O14" i="6"/>
  <c r="O13" i="7"/>
  <c r="O13" i="5"/>
  <c r="O18" i="5" s="1"/>
  <c r="P11" i="8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<sst xmlns="http://schemas.openxmlformats.org/spreadsheetml/2006/main" count="140" uniqueCount="54">
  <si>
    <t xml:space="preserve"> </t>
  </si>
  <si>
    <t>NOV</t>
  </si>
  <si>
    <t>APR</t>
  </si>
  <si>
    <t>MAR</t>
  </si>
  <si>
    <t>FEB</t>
  </si>
  <si>
    <t>CLIENTI</t>
  </si>
  <si>
    <t>ORIGINE</t>
  </si>
  <si>
    <t>GEN</t>
  </si>
  <si>
    <t>MAG</t>
  </si>
  <si>
    <t>GIU</t>
  </si>
  <si>
    <t>LUG</t>
  </si>
  <si>
    <t>AGO</t>
  </si>
  <si>
    <t>SET</t>
  </si>
  <si>
    <t>OTT</t>
  </si>
  <si>
    <t>DIC</t>
  </si>
  <si>
    <t>TOTALE</t>
  </si>
  <si>
    <t>% variazione MoM</t>
  </si>
  <si>
    <t>Piattaforma A</t>
  </si>
  <si>
    <t>Piattaforma B</t>
  </si>
  <si>
    <t>Piattaforma C</t>
  </si>
  <si>
    <t>Piattaforma D</t>
  </si>
  <si>
    <t>Piattaforma E</t>
  </si>
  <si>
    <t>Piattaforma F</t>
  </si>
  <si>
    <t>Altre campagne</t>
  </si>
  <si>
    <t>Origine offline</t>
  </si>
  <si>
    <t>Totale</t>
  </si>
  <si>
    <t>Totale online</t>
  </si>
  <si>
    <t>Clienti totali lordi</t>
  </si>
  <si>
    <t>% clienti da marketing</t>
  </si>
  <si>
    <t>TASSI DI CONVERSIONE</t>
  </si>
  <si>
    <t>CATEGORIA</t>
  </si>
  <si>
    <t>Visite</t>
  </si>
  <si>
    <t>Lead</t>
  </si>
  <si>
    <t>Clienti</t>
  </si>
  <si>
    <t>PARAMETRI</t>
  </si>
  <si>
    <t>% da visite a lead</t>
  </si>
  <si>
    <t>% da lead a cliente</t>
  </si>
  <si>
    <t>% da visite a cliente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</si>
  <si>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</si>
  <si>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LEAD</t>
  </si>
  <si>
    <t>% VARIAZIONE MoM</t>
  </si>
  <si>
    <t>VISITE</t>
  </si>
  <si>
    <t>Totale tutte le origini</t>
  </si>
  <si>
    <t>MODELLO DI REPORT CAMPAGNA PER SOCIAL MEDIA</t>
  </si>
  <si>
    <t>COPERTURA</t>
  </si>
  <si>
    <t>CANALE</t>
  </si>
  <si>
    <t>DESCRIZIONE</t>
  </si>
  <si>
    <t>CRESCITA ANNUALE</t>
  </si>
  <si>
    <t>Piattaforma sociale A</t>
  </si>
  <si>
    <t>Piattaforma sociale B</t>
  </si>
  <si>
    <t>Piattaforma sociale C</t>
  </si>
  <si>
    <t>Piattaforma sociale D</t>
  </si>
  <si>
    <t>Piattaforma sociale 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</si>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</sst>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5" fillId="0" borderId="0" xfId="1" applyFont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left" indent="1"/>
    </xf>
    <xf numFmtId="0" fontId="8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9" fillId="3" borderId="1" xfId="1" applyFont="1" applyFill="1" applyBorder="1" applyAlignment="1">
      <alignment horizontal="left" vertical="center" indent="1"/>
    </xf>
    <xf numFmtId="0" fontId="8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indent="1"/>
    </xf>
    <xf numFmtId="0" fontId="10" fillId="3" borderId="1" xfId="1" applyFont="1" applyFill="1" applyBorder="1" applyAlignment="1">
      <alignment horizontal="left" vertical="center" indent="1"/>
    </xf>
    <xf numFmtId="0" fontId="11" fillId="2" borderId="0" xfId="0" applyFont="1" applyFill="1" applyAlignment="1">
      <alignment vertical="center"/>
    </xf>
    <xf numFmtId="0" fontId="9" fillId="0" borderId="0" xfId="1" applyFont="1" applyAlignment="1">
      <alignment horizontal="left" vertical="center" indent="1"/>
    </xf>
    <xf numFmtId="0" fontId="8" fillId="3" borderId="1" xfId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8" fillId="7" borderId="1" xfId="3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indent="1"/>
    </xf>
    <xf numFmtId="17" fontId="12" fillId="3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7" fontId="12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5" fillId="4" borderId="1" xfId="4" applyFont="1" applyFill="1" applyBorder="1" applyAlignment="1" applyProtection="1">
      <alignment horizontal="left" vertical="center" indent="1"/>
    </xf>
    <xf numFmtId="9" fontId="9" fillId="7" borderId="1" xfId="3" applyFont="1" applyFill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16" fillId="0" borderId="0" xfId="1" applyFont="1" applyAlignment="1">
      <alignment vertical="center"/>
    </xf>
    <xf numFmtId="0" fontId="10" fillId="4" borderId="1" xfId="1" applyFont="1" applyFill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wrapText="1" indent="1"/>
    </xf>
    <xf numFmtId="0" fontId="10" fillId="4" borderId="1" xfId="1" applyFont="1" applyFill="1" applyBorder="1" applyAlignment="1">
      <alignment horizontal="left" vertical="center" wrapText="1" indent="1"/>
    </xf>
    <xf numFmtId="17" fontId="12" fillId="3" borderId="1" xfId="1" applyNumberFormat="1" applyFont="1" applyFill="1" applyBorder="1" applyAlignment="1">
      <alignment horizontal="center" vertical="center" wrapText="1"/>
    </xf>
    <xf numFmtId="17" fontId="12" fillId="8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5" fillId="0" borderId="0" xfId="1" applyFont="1" applyAlignment="1">
      <alignment wrapText="1"/>
    </xf>
    <xf numFmtId="17" fontId="12" fillId="6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 indent="1"/>
    </xf>
    <xf numFmtId="0" fontId="7" fillId="0" borderId="0" xfId="1" applyFont="1" applyAlignment="1">
      <alignment horizontal="right" vertical="center" wrapText="1" indent="1"/>
    </xf>
    <xf numFmtId="0" fontId="17" fillId="2" borderId="0" xfId="0" applyFont="1" applyFill="1"/>
    <xf numFmtId="0" fontId="18" fillId="2" borderId="0" xfId="0" applyFont="1" applyFill="1" applyAlignment="1">
      <alignment vertical="center"/>
    </xf>
    <xf numFmtId="0" fontId="7" fillId="3" borderId="1" xfId="1" applyFont="1" applyFill="1" applyBorder="1" applyAlignment="1">
      <alignment horizontal="left" vertical="center" wrapText="1" indent="1"/>
    </xf>
    <xf numFmtId="0" fontId="19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 Copertura dalla </a:t>
            </a:r>
            <a:r>
              <a:rPr lang="it-IT" sz="1600" b="0" baseline="0">
                <a:solidFill>
                  <a:schemeClr val="accent5">
                    <a:lumMod val="75000"/>
                  </a:schemeClr>
                </a:solidFill>
              </a:rPr>
              <a:t>piattaforma </a:t>
            </a: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social media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per social media - Coper'!$B$4</c:f>
              <c:strCache>
                <c:ptCount val="1"/>
                <c:pt idx="0">
                  <c:v>Piattaforma sociale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per social media - Coper'!$D$3:$O$3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'Report per social media - Coper'!$B$5</c:f>
              <c:strCache>
                <c:ptCount val="1"/>
                <c:pt idx="0">
                  <c:v>Piattaforma sociale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 per social media - Coper'!$D$3:$O$3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'Report per social media - Coper'!$B$6</c:f>
              <c:strCache>
                <c:ptCount val="1"/>
                <c:pt idx="0">
                  <c:v>Piattaforma sociale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 per social media - Coper'!$D$3:$O$3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'Report per social media - Coper'!$B$7</c:f>
              <c:strCache>
                <c:ptCount val="1"/>
                <c:pt idx="0">
                  <c:v>Piattaforma sociale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'Report per social media - Coper'!$D$3:$O$3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'Report per social media - Coper'!$B$8</c:f>
              <c:strCache>
                <c:ptCount val="1"/>
                <c:pt idx="0">
                  <c:v>Piattaforma sociale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'Report per social media - Coper'!$D$3:$O$3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b="0">
                <a:solidFill>
                  <a:schemeClr val="accent5">
                    <a:lumMod val="75000"/>
                  </a:schemeClr>
                </a:solidFill>
              </a:rPr>
              <a:t>% da visite a lead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conversione'!$B$8</c:f>
              <c:strCache>
                <c:ptCount val="1"/>
                <c:pt idx="0">
                  <c:v>% da visite a lead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'Tassi di conversione'!$C$7:$N$7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'Tassi di conversione'!$C$8:$N$8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b="0">
                <a:solidFill>
                  <a:schemeClr val="accent5">
                    <a:lumMod val="75000"/>
                  </a:schemeClr>
                </a:solidFill>
              </a:rPr>
              <a:t>% da lead a cliente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conversione'!$B$9</c:f>
              <c:strCache>
                <c:ptCount val="1"/>
                <c:pt idx="0">
                  <c:v>% da lead a cliente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'Tassi di conversione'!$C$7:$N$7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'Tassi di conversione'!$C$9:$N$9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b="0">
                <a:solidFill>
                  <a:schemeClr val="accent5">
                    <a:lumMod val="75000"/>
                  </a:schemeClr>
                </a:solidFill>
              </a:rPr>
              <a:t>% da visite a cliente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conversione'!$B$10</c:f>
              <c:strCache>
                <c:ptCount val="1"/>
                <c:pt idx="0">
                  <c:v>% da visite a cliente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'Tassi di conversione'!$C$7:$N$7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'Tassi di conversione'!$C$10:$N$10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Copertura totale</a:t>
            </a:r>
            <a:r>
              <a:rPr lang="it-IT" sz="1600" b="0" baseline="0">
                <a:solidFill>
                  <a:schemeClr val="accent5">
                    <a:lumMod val="75000"/>
                  </a:schemeClr>
                </a:solidFill>
              </a:rPr>
              <a:t> social </a:t>
            </a: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media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'Report per social media - Coper'!$D$10:$O$10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'Report per social media - Coper'!$D$11:$O$11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Totale visite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Visite!$B$13</c:f>
              <c:strCache>
                <c:ptCount val="1"/>
                <c:pt idx="0">
                  <c:v>Totale tutte le origini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Visite!$C$12:$N$12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Visite!$C$13:$N$13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Visite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Visite!$B$3</c:f>
              <c:strCache>
                <c:ptCount val="1"/>
                <c:pt idx="0">
                  <c:v>Piattaforma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Visite!$B$4</c:f>
              <c:strCache>
                <c:ptCount val="1"/>
                <c:pt idx="0">
                  <c:v>Piattaforma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Visite!$B$5</c:f>
              <c:strCache>
                <c:ptCount val="1"/>
                <c:pt idx="0">
                  <c:v>Piattaforma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Visite!$B$6</c:f>
              <c:strCache>
                <c:ptCount val="1"/>
                <c:pt idx="0">
                  <c:v>Piattaforma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Visite!$B$7</c:f>
              <c:strCache>
                <c:ptCount val="1"/>
                <c:pt idx="0">
                  <c:v>Piattaforma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Visite!$B$8</c:f>
              <c:strCache>
                <c:ptCount val="1"/>
                <c:pt idx="0">
                  <c:v>Piattaforma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Visite!$B$9</c:f>
              <c:strCache>
                <c:ptCount val="1"/>
                <c:pt idx="0">
                  <c:v>Altre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Visite!$B$10</c:f>
              <c:strCache>
                <c:ptCount val="1"/>
                <c:pt idx="0">
                  <c:v>Origine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Lead totali generati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Lead!$B$14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Lead!$C$13:$N$13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Lead!$C$14:$N$14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Lead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Lead!$B$3</c:f>
              <c:strCache>
                <c:ptCount val="1"/>
                <c:pt idx="0">
                  <c:v>Piattaforma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Lead!$B$4</c:f>
              <c:strCache>
                <c:ptCount val="1"/>
                <c:pt idx="0">
                  <c:v>Piattaforma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Lead!$B$5</c:f>
              <c:strCache>
                <c:ptCount val="1"/>
                <c:pt idx="0">
                  <c:v>Piattaforma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Lead!$B$6</c:f>
              <c:strCache>
                <c:ptCount val="1"/>
                <c:pt idx="0">
                  <c:v>Piattaforma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Lead!$B$7</c:f>
              <c:strCache>
                <c:ptCount val="1"/>
                <c:pt idx="0">
                  <c:v>Piattaforma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Lead!$B$8</c:f>
              <c:strCache>
                <c:ptCount val="1"/>
                <c:pt idx="0">
                  <c:v>Piattaforma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Lead!$B$9</c:f>
              <c:strCache>
                <c:ptCount val="1"/>
                <c:pt idx="0">
                  <c:v>Altre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Lead!$B$10</c:f>
              <c:strCache>
                <c:ptCount val="1"/>
                <c:pt idx="0">
                  <c:v>Origine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Clienti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Clienti!$B$3</c:f>
              <c:strCache>
                <c:ptCount val="1"/>
                <c:pt idx="0">
                  <c:v>Piattaforma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Clienti!$B$4</c:f>
              <c:strCache>
                <c:ptCount val="1"/>
                <c:pt idx="0">
                  <c:v>Piattaforma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Clienti!$B$5</c:f>
              <c:strCache>
                <c:ptCount val="1"/>
                <c:pt idx="0">
                  <c:v>Piattaforma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Clienti!$B$6</c:f>
              <c:strCache>
                <c:ptCount val="1"/>
                <c:pt idx="0">
                  <c:v>Piattaforma 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Clienti!$B$7</c:f>
              <c:strCache>
                <c:ptCount val="1"/>
                <c:pt idx="0">
                  <c:v>Piattaforma 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Clienti!$B$8</c:f>
              <c:strCache>
                <c:ptCount val="1"/>
                <c:pt idx="0">
                  <c:v>Piattaforma 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Clienti!$B$9</c:f>
              <c:strCache>
                <c:ptCount val="1"/>
                <c:pt idx="0">
                  <c:v>Altre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Clienti!$B$10</c:f>
              <c:strCache>
                <c:ptCount val="1"/>
                <c:pt idx="0">
                  <c:v>Origine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0">
                <a:solidFill>
                  <a:schemeClr val="accent5">
                    <a:lumMod val="75000"/>
                  </a:schemeClr>
                </a:solidFill>
              </a:rPr>
              <a:t>Totale clienti risultanti dai social media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Clienti!$B$13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Clienti!$C$12:$N$12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Clienti!$C$13:$N$13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1"/>
              <a:t>% clienti risultanti da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Clienti!$B$18</c:f>
              <c:strCache>
                <c:ptCount val="1"/>
                <c:pt idx="0">
                  <c:v>% clienti da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Clienti!$C$16:$N$16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Clienti!$C$18:$N$18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024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152400</xdr:colOff>
      <xdr:row>0</xdr:row>
      <xdr:rowOff>38100</xdr:rowOff>
    </xdr:from>
    <xdr:to>
      <xdr:col>17</xdr:col>
      <xdr:colOff>9899</xdr:colOff>
      <xdr:row>0</xdr:row>
      <xdr:rowOff>578100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351BE2-6ADD-A2E1-E478-6525CA25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72825" y="381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8024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C31" sqref="C31"/>
    </sheetView>
  </sheetViews>
  <sheetFormatPr defaultColWidth="8.875" defaultRowHeight="15" x14ac:dyDescent="0.25"/>
  <cols>
    <col min="1" max="1" width="3.375" style="4" customWidth="1"/>
    <col min="2" max="2" width="26.875" style="5" customWidth="1"/>
    <col min="3" max="3" width="31.5" style="4" customWidth="1"/>
    <col min="4" max="16" width="8.875" style="4"/>
    <col min="17" max="17" width="10.875" style="4" customWidth="1"/>
    <col min="18" max="18" width="3.375" style="4" customWidth="1"/>
    <col min="19" max="16384" width="8.875" style="4"/>
  </cols>
  <sheetData>
    <row r="1" spans="2:17" s="2" customFormat="1" ht="50.1" customHeight="1" x14ac:dyDescent="0.25">
      <c r="B1" s="57" t="s">
        <v>43</v>
      </c>
      <c r="C1" s="1"/>
      <c r="D1" s="1"/>
      <c r="E1" s="1"/>
      <c r="F1" s="1"/>
      <c r="G1" s="1"/>
      <c r="H1" s="1"/>
      <c r="I1" s="1"/>
    </row>
    <row r="2" spans="2:17" s="2" customFormat="1" ht="30" customHeight="1" x14ac:dyDescent="0.4">
      <c r="B2" s="56" t="s">
        <v>44</v>
      </c>
      <c r="C2" s="1"/>
      <c r="D2" s="1"/>
      <c r="E2" s="1"/>
      <c r="F2" s="1"/>
      <c r="G2" s="1"/>
      <c r="H2" s="1"/>
      <c r="I2" s="1"/>
    </row>
    <row r="3" spans="2:17" s="5" customFormat="1" ht="35.1" customHeight="1" x14ac:dyDescent="0.25">
      <c r="B3" s="54" t="s">
        <v>45</v>
      </c>
      <c r="C3" s="54" t="s">
        <v>46</v>
      </c>
      <c r="D3" s="42" t="s">
        <v>7</v>
      </c>
      <c r="E3" s="42" t="s">
        <v>4</v>
      </c>
      <c r="F3" s="42" t="s">
        <v>3</v>
      </c>
      <c r="G3" s="42" t="s">
        <v>2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2" t="s">
        <v>1</v>
      </c>
      <c r="O3" s="42" t="s">
        <v>14</v>
      </c>
      <c r="P3" s="43" t="s">
        <v>15</v>
      </c>
      <c r="Q3" s="44" t="s">
        <v>47</v>
      </c>
    </row>
    <row r="4" spans="2:17" ht="35.1" customHeight="1" x14ac:dyDescent="0.25">
      <c r="B4" s="41" t="s">
        <v>48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5.1" customHeight="1" x14ac:dyDescent="0.25">
      <c r="B5" s="41" t="s">
        <v>49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5.1" customHeight="1" x14ac:dyDescent="0.25">
      <c r="B6" s="41" t="s">
        <v>50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5.1" customHeight="1" x14ac:dyDescent="0.25">
      <c r="B7" s="41" t="s">
        <v>51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5.1" customHeight="1" x14ac:dyDescent="0.25">
      <c r="B8" s="41" t="s">
        <v>52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5.1" customHeight="1" x14ac:dyDescent="0.25">
      <c r="B10" s="51"/>
      <c r="C10" s="51"/>
      <c r="D10" s="42" t="str">
        <f t="shared" ref="D10:O10" si="0">D3</f>
        <v>GEN</v>
      </c>
      <c r="E10" s="42" t="str">
        <f t="shared" si="0"/>
        <v>FEB</v>
      </c>
      <c r="F10" s="42" t="str">
        <f t="shared" si="0"/>
        <v>MAR</v>
      </c>
      <c r="G10" s="42" t="str">
        <f t="shared" si="0"/>
        <v>APR</v>
      </c>
      <c r="H10" s="42" t="str">
        <f t="shared" si="0"/>
        <v>MAG</v>
      </c>
      <c r="I10" s="42" t="str">
        <f t="shared" si="0"/>
        <v>GIU</v>
      </c>
      <c r="J10" s="42" t="str">
        <f t="shared" si="0"/>
        <v>LUG</v>
      </c>
      <c r="K10" s="42" t="str">
        <f t="shared" si="0"/>
        <v>AGO</v>
      </c>
      <c r="L10" s="42" t="str">
        <f t="shared" si="0"/>
        <v>SET</v>
      </c>
      <c r="M10" s="42" t="str">
        <f t="shared" si="0"/>
        <v>OTT</v>
      </c>
      <c r="N10" s="42" t="str">
        <f t="shared" si="0"/>
        <v>NOV</v>
      </c>
      <c r="O10" s="42" t="str">
        <f t="shared" si="0"/>
        <v>DIC</v>
      </c>
      <c r="P10" s="43" t="s">
        <v>15</v>
      </c>
      <c r="Q10" s="52" t="s">
        <v>47</v>
      </c>
    </row>
    <row r="11" spans="2:17" ht="35.1" customHeight="1" x14ac:dyDescent="0.25">
      <c r="B11" s="51" t="s">
        <v>0</v>
      </c>
      <c r="C11" s="55" t="s">
        <v>15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219.95" customHeight="1" x14ac:dyDescent="0.25"/>
    <row r="15" spans="2:17" customFormat="1" ht="50.1" customHeight="1" x14ac:dyDescent="0.25">
      <c r="B15" s="59" t="s">
        <v>53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CLICCA QUI PER CREARE IN SMARTSHEET" xr:uid="{1F87C64B-648E-473C-BE49-1A25CACA9F4E}"/>
  </hyperlinks>
  <pageMargins left="0.3" right="0.3" top="0.3" bottom="0.3" header="0" footer="0"/>
  <pageSetup scale="68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>
      <selection activeCell="B13" sqref="B13"/>
    </sheetView>
  </sheetViews>
  <sheetFormatPr defaultColWidth="8.875" defaultRowHeight="15" x14ac:dyDescent="0.25"/>
  <cols>
    <col min="1" max="1" width="3.375" style="4" customWidth="1"/>
    <col min="2" max="2" width="22.625" style="5" customWidth="1"/>
    <col min="3" max="15" width="8.875" style="4"/>
    <col min="16" max="16" width="18.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41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16</v>
      </c>
    </row>
    <row r="3" spans="1:17" s="7" customFormat="1" ht="20.100000000000001" customHeight="1" x14ac:dyDescent="0.25">
      <c r="B3" s="34" t="s">
        <v>17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20.100000000000001" customHeight="1" x14ac:dyDescent="0.25">
      <c r="B4" s="34" t="s">
        <v>18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20.100000000000001" customHeight="1" x14ac:dyDescent="0.25">
      <c r="B5" s="34" t="s">
        <v>19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20.100000000000001" customHeight="1" x14ac:dyDescent="0.25">
      <c r="B6" s="34" t="s">
        <v>20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20.100000000000001" customHeight="1" x14ac:dyDescent="0.25">
      <c r="B7" s="34" t="s">
        <v>21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20.100000000000001" customHeight="1" x14ac:dyDescent="0.25">
      <c r="B8" s="34" t="s">
        <v>22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20.100000000000001" customHeight="1" x14ac:dyDescent="0.25">
      <c r="A9" s="6"/>
      <c r="B9" s="34" t="s">
        <v>23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20.100000000000001" customHeight="1" x14ac:dyDescent="0.25">
      <c r="B10" s="39" t="s">
        <v>24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20.100000000000001" customHeight="1" x14ac:dyDescent="0.25">
      <c r="A12" s="7"/>
      <c r="B12" s="30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15</v>
      </c>
      <c r="P12" s="26" t="str">
        <f>P2</f>
        <v>% Change MoM</v>
      </c>
      <c r="Q12" s="38"/>
    </row>
    <row r="13" spans="1:17" s="7" customFormat="1" ht="20.100000000000001" customHeight="1" x14ac:dyDescent="0.25">
      <c r="B13" s="58" t="s">
        <v>42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20.100000000000001" customHeight="1" x14ac:dyDescent="0.25">
      <c r="B14" s="16" t="s">
        <v>26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2" tint="-9.9978637043366805E-2"/>
    <pageSetUpPr fitToPage="1"/>
  </sheetPr>
  <dimension ref="A1:Q17"/>
  <sheetViews>
    <sheetView showGridLines="0" workbookViewId="0">
      <selection activeCell="C3" sqref="C3"/>
    </sheetView>
  </sheetViews>
  <sheetFormatPr defaultColWidth="8.875" defaultRowHeight="15" x14ac:dyDescent="0.25"/>
  <cols>
    <col min="1" max="1" width="3.375" style="4" customWidth="1"/>
    <col min="2" max="2" width="20.5" style="5" customWidth="1"/>
    <col min="3" max="15" width="8.875" style="4"/>
    <col min="16" max="16" width="22.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39</v>
      </c>
      <c r="C1" s="1"/>
      <c r="D1" s="1"/>
      <c r="E1" s="1"/>
      <c r="F1" s="1"/>
      <c r="G1" s="1"/>
      <c r="H1" s="1"/>
      <c r="I1" s="1"/>
    </row>
    <row r="2" spans="1:17" s="30" customFormat="1" ht="20.100000000000001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40</v>
      </c>
    </row>
    <row r="3" spans="1:17" s="31" customFormat="1" ht="20.100000000000001" customHeight="1" x14ac:dyDescent="0.25">
      <c r="B3" s="34" t="s">
        <v>17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20.100000000000001" customHeight="1" x14ac:dyDescent="0.25">
      <c r="B4" s="34" t="s">
        <v>18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20.100000000000001" customHeight="1" x14ac:dyDescent="0.25">
      <c r="B5" s="34" t="s">
        <v>19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20.100000000000001" customHeight="1" x14ac:dyDescent="0.25">
      <c r="B6" s="34" t="s">
        <v>20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20.100000000000001" customHeight="1" x14ac:dyDescent="0.25">
      <c r="B7" s="34" t="s">
        <v>21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20.100000000000001" customHeight="1" x14ac:dyDescent="0.25">
      <c r="B8" s="34" t="s">
        <v>22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20.100000000000001" customHeight="1" x14ac:dyDescent="0.25">
      <c r="A9" s="30"/>
      <c r="B9" s="34" t="s">
        <v>23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20.100000000000001" customHeight="1" x14ac:dyDescent="0.25">
      <c r="B10" s="39" t="s">
        <v>24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20.100000000000001" customHeight="1" x14ac:dyDescent="0.25">
      <c r="A13" s="31"/>
      <c r="B13" s="33"/>
      <c r="C13" s="24" t="str">
        <f t="shared" ref="C13:N13" si="2">C2</f>
        <v>JAN</v>
      </c>
      <c r="D13" s="24" t="str">
        <f t="shared" si="2"/>
        <v>FEB</v>
      </c>
      <c r="E13" s="24" t="str">
        <f t="shared" si="2"/>
        <v>MAR</v>
      </c>
      <c r="F13" s="24" t="str">
        <f t="shared" si="2"/>
        <v>APR</v>
      </c>
      <c r="G13" s="24" t="str">
        <f t="shared" si="2"/>
        <v>MAY</v>
      </c>
      <c r="H13" s="24" t="str">
        <f t="shared" si="2"/>
        <v>JUN</v>
      </c>
      <c r="I13" s="24" t="str">
        <f t="shared" si="2"/>
        <v>JUL</v>
      </c>
      <c r="J13" s="24" t="str">
        <f t="shared" si="2"/>
        <v>AUG</v>
      </c>
      <c r="K13" s="24" t="str">
        <f t="shared" si="2"/>
        <v>SEP</v>
      </c>
      <c r="L13" s="24" t="str">
        <f t="shared" si="2"/>
        <v>OCT</v>
      </c>
      <c r="M13" s="24" t="str">
        <f t="shared" si="2"/>
        <v>NOV</v>
      </c>
      <c r="N13" s="24" t="str">
        <f t="shared" si="2"/>
        <v>DEC</v>
      </c>
      <c r="O13" s="29" t="s">
        <v>15</v>
      </c>
      <c r="P13" s="26" t="str">
        <f>P2</f>
        <v>% CHANGE MoM</v>
      </c>
      <c r="Q13" s="31"/>
    </row>
    <row r="14" spans="1:17" s="31" customFormat="1" ht="20.100000000000001" customHeight="1" x14ac:dyDescent="0.25">
      <c r="B14" s="16" t="s">
        <v>25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20.100000000000001" customHeight="1" x14ac:dyDescent="0.25">
      <c r="B15" s="16" t="s">
        <v>26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>
      <selection activeCell="S20" sqref="S20"/>
    </sheetView>
  </sheetViews>
  <sheetFormatPr defaultColWidth="8.875" defaultRowHeight="15" x14ac:dyDescent="0.25"/>
  <cols>
    <col min="1" max="1" width="3.375" style="4" customWidth="1"/>
    <col min="2" max="2" width="28.625" style="4" bestFit="1" customWidth="1"/>
    <col min="3" max="15" width="8.875" style="4"/>
    <col min="16" max="16" width="19.8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5</v>
      </c>
      <c r="C1" s="1"/>
      <c r="D1" s="1"/>
      <c r="E1" s="1"/>
      <c r="F1" s="1"/>
      <c r="G1" s="1"/>
      <c r="H1" s="1"/>
      <c r="I1" s="1"/>
    </row>
    <row r="2" spans="1:17" s="5" customFormat="1" ht="20.100000000000001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16</v>
      </c>
    </row>
    <row r="3" spans="1:17" ht="20.100000000000001" customHeight="1" x14ac:dyDescent="0.25">
      <c r="B3" s="34" t="s">
        <v>17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20.100000000000001" customHeight="1" x14ac:dyDescent="0.25">
      <c r="B4" s="34" t="s">
        <v>18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20.100000000000001" customHeight="1" x14ac:dyDescent="0.25">
      <c r="B5" s="34" t="s">
        <v>19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20.100000000000001" customHeight="1" x14ac:dyDescent="0.25">
      <c r="B6" s="34" t="s">
        <v>20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20.100000000000001" customHeight="1" x14ac:dyDescent="0.25">
      <c r="B7" s="34" t="s">
        <v>21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20.100000000000001" customHeight="1" x14ac:dyDescent="0.25">
      <c r="B8" s="34" t="s">
        <v>22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20.100000000000001" customHeight="1" x14ac:dyDescent="0.25">
      <c r="A9" s="5"/>
      <c r="B9" s="34" t="s">
        <v>23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20.100000000000001" customHeight="1" x14ac:dyDescent="0.25">
      <c r="B10" s="39" t="s">
        <v>24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9.9499999999999993" customHeight="1" x14ac:dyDescent="0.25">
      <c r="B11" s="8"/>
    </row>
    <row r="12" spans="1:17" s="5" customFormat="1" ht="20.100000000000001" customHeight="1" x14ac:dyDescent="0.25">
      <c r="A12" s="4"/>
      <c r="B12" s="19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SEPT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15</v>
      </c>
      <c r="P12" s="26" t="str">
        <f>P2</f>
        <v>% Change MoM</v>
      </c>
      <c r="Q12" s="4"/>
    </row>
    <row r="13" spans="1:17" ht="20.100000000000001" customHeight="1" x14ac:dyDescent="0.25">
      <c r="B13" s="11" t="s">
        <v>25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20.100000000000001" customHeight="1" x14ac:dyDescent="0.25">
      <c r="B14" s="11" t="s">
        <v>26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9.9499999999999993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20.100000000000001" customHeight="1" x14ac:dyDescent="0.25">
      <c r="B16" s="19"/>
      <c r="C16" s="24" t="str">
        <f t="shared" ref="C16:N16" si="5">C12</f>
        <v>JAN</v>
      </c>
      <c r="D16" s="24" t="str">
        <f t="shared" si="5"/>
        <v>FEB</v>
      </c>
      <c r="E16" s="24" t="str">
        <f t="shared" si="5"/>
        <v>MAR</v>
      </c>
      <c r="F16" s="24" t="str">
        <f t="shared" si="5"/>
        <v>APR</v>
      </c>
      <c r="G16" s="24" t="str">
        <f t="shared" si="5"/>
        <v>MAY</v>
      </c>
      <c r="H16" s="24" t="str">
        <f t="shared" si="5"/>
        <v>JUN</v>
      </c>
      <c r="I16" s="24" t="str">
        <f t="shared" si="5"/>
        <v>JUL</v>
      </c>
      <c r="J16" s="24" t="str">
        <f t="shared" si="5"/>
        <v>AUG</v>
      </c>
      <c r="K16" s="24" t="str">
        <f t="shared" si="5"/>
        <v>SEPT</v>
      </c>
      <c r="L16" s="24" t="str">
        <f t="shared" si="5"/>
        <v>OCT</v>
      </c>
      <c r="M16" s="24" t="str">
        <f t="shared" si="5"/>
        <v>NOV</v>
      </c>
      <c r="N16" s="24" t="str">
        <f t="shared" si="5"/>
        <v>DEC</v>
      </c>
      <c r="O16" s="29" t="s">
        <v>15</v>
      </c>
      <c r="P16" s="26" t="s">
        <v>16</v>
      </c>
    </row>
    <row r="17" spans="2:16" ht="20.100000000000001" customHeight="1" x14ac:dyDescent="0.25">
      <c r="B17" s="11" t="s">
        <v>27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20.100000000000001" customHeight="1" x14ac:dyDescent="0.25">
      <c r="B18" s="11" t="s">
        <v>28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9.9499999999999993" customHeight="1" x14ac:dyDescent="0.25"/>
    <row r="20" spans="2:16" ht="300" customHeight="1" x14ac:dyDescent="0.25"/>
    <row r="21" spans="2:16" ht="9.9499999999999993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79998168889431442"/>
    <pageSetUpPr fitToPage="1"/>
  </sheetPr>
  <dimension ref="A1:Q14"/>
  <sheetViews>
    <sheetView showGridLines="0" workbookViewId="0">
      <selection activeCell="C3" sqref="C3"/>
    </sheetView>
  </sheetViews>
  <sheetFormatPr defaultColWidth="8.875" defaultRowHeight="15" x14ac:dyDescent="0.25"/>
  <cols>
    <col min="1" max="1" width="3.375" style="4" customWidth="1"/>
    <col min="2" max="2" width="24.375" style="4" customWidth="1"/>
    <col min="3" max="15" width="8.875" style="4"/>
    <col min="16" max="16" width="21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29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30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7" t="s">
        <v>16</v>
      </c>
    </row>
    <row r="3" spans="1:17" s="7" customFormat="1" ht="20.100000000000001" customHeight="1" x14ac:dyDescent="0.25">
      <c r="B3" s="17" t="s">
        <v>31</v>
      </c>
      <c r="C3" s="13">
        <f>Visite!C13</f>
        <v>450</v>
      </c>
      <c r="D3" s="13">
        <f>Visite!D13</f>
        <v>570</v>
      </c>
      <c r="E3" s="13">
        <f>Visite!E13</f>
        <v>690</v>
      </c>
      <c r="F3" s="13">
        <f>Visite!F13</f>
        <v>760</v>
      </c>
      <c r="G3" s="13">
        <f>Visite!G13</f>
        <v>805</v>
      </c>
      <c r="H3" s="13">
        <f>Visite!H13</f>
        <v>900</v>
      </c>
      <c r="I3" s="13">
        <f>Visite!I13</f>
        <v>995</v>
      </c>
      <c r="J3" s="13">
        <f>Visite!J13</f>
        <v>1060</v>
      </c>
      <c r="K3" s="13">
        <f>Visite!K13</f>
        <v>1160</v>
      </c>
      <c r="L3" s="13">
        <f>Visite!L13</f>
        <v>1235</v>
      </c>
      <c r="M3" s="13">
        <f>Visite!M13</f>
        <v>1325</v>
      </c>
      <c r="N3" s="13">
        <f>Visite!N13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20.100000000000001" customHeight="1" x14ac:dyDescent="0.25">
      <c r="B4" s="17" t="s">
        <v>32</v>
      </c>
      <c r="C4" s="13">
        <f>Lead!C14</f>
        <v>95</v>
      </c>
      <c r="D4" s="13">
        <f>Lead!D14</f>
        <v>135</v>
      </c>
      <c r="E4" s="13">
        <f>Lead!E14</f>
        <v>165</v>
      </c>
      <c r="F4" s="13">
        <f>Lead!F14</f>
        <v>205</v>
      </c>
      <c r="G4" s="13">
        <f>Lead!G14</f>
        <v>245</v>
      </c>
      <c r="H4" s="13">
        <f>Lead!H14</f>
        <v>275</v>
      </c>
      <c r="I4" s="13">
        <f>Lead!I14</f>
        <v>325</v>
      </c>
      <c r="J4" s="13">
        <f>Lead!J14</f>
        <v>385</v>
      </c>
      <c r="K4" s="13">
        <f>Lead!K14</f>
        <v>415</v>
      </c>
      <c r="L4" s="13">
        <f>Lead!L14</f>
        <v>460</v>
      </c>
      <c r="M4" s="13">
        <f>Lead!M14</f>
        <v>505</v>
      </c>
      <c r="N4" s="13">
        <f>Lead!N14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20.100000000000001" customHeight="1" x14ac:dyDescent="0.25">
      <c r="B5" s="17" t="s">
        <v>33</v>
      </c>
      <c r="C5" s="13">
        <f>Clienti!C13</f>
        <v>40</v>
      </c>
      <c r="D5" s="13">
        <f>Clienti!D13</f>
        <v>64</v>
      </c>
      <c r="E5" s="13">
        <f>Clienti!E13</f>
        <v>80</v>
      </c>
      <c r="F5" s="13">
        <f>Clienti!F13</f>
        <v>96</v>
      </c>
      <c r="G5" s="13">
        <f>Clienti!G13</f>
        <v>104</v>
      </c>
      <c r="H5" s="13">
        <f>Clienti!H13</f>
        <v>120</v>
      </c>
      <c r="I5" s="13">
        <f>Clienti!I13</f>
        <v>80</v>
      </c>
      <c r="J5" s="13">
        <f>Clienti!J13</f>
        <v>96</v>
      </c>
      <c r="K5" s="13">
        <f>Clienti!K13</f>
        <v>88</v>
      </c>
      <c r="L5" s="13">
        <f>Clienti!L13</f>
        <v>64</v>
      </c>
      <c r="M5" s="13">
        <f>Clienti!M13</f>
        <v>120</v>
      </c>
      <c r="N5" s="13">
        <f>Clienti!N13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20.100000000000001" customHeight="1" x14ac:dyDescent="0.25">
      <c r="A7" s="7"/>
      <c r="B7" s="23" t="s">
        <v>34</v>
      </c>
      <c r="C7" s="24" t="str">
        <f t="shared" ref="C7:N7" si="0">C2</f>
        <v>JAN</v>
      </c>
      <c r="D7" s="24" t="str">
        <f t="shared" si="0"/>
        <v>FEB</v>
      </c>
      <c r="E7" s="24" t="str">
        <f t="shared" si="0"/>
        <v>MAR</v>
      </c>
      <c r="F7" s="24" t="str">
        <f t="shared" si="0"/>
        <v>APR</v>
      </c>
      <c r="G7" s="24" t="str">
        <f t="shared" si="0"/>
        <v>MAY</v>
      </c>
      <c r="H7" s="24" t="str">
        <f t="shared" si="0"/>
        <v>JUN</v>
      </c>
      <c r="I7" s="24" t="str">
        <f t="shared" si="0"/>
        <v>JUL</v>
      </c>
      <c r="J7" s="24" t="str">
        <f t="shared" si="0"/>
        <v>AUG</v>
      </c>
      <c r="K7" s="24" t="str">
        <f t="shared" si="0"/>
        <v>SEP</v>
      </c>
      <c r="L7" s="24" t="str">
        <f t="shared" si="0"/>
        <v>OCT</v>
      </c>
      <c r="M7" s="24" t="str">
        <f t="shared" si="0"/>
        <v>NOV</v>
      </c>
      <c r="N7" s="24" t="str">
        <f t="shared" si="0"/>
        <v>DEC</v>
      </c>
      <c r="O7" s="28" t="s">
        <v>0</v>
      </c>
      <c r="P7" s="27" t="s">
        <v>16</v>
      </c>
      <c r="Q7" s="7"/>
    </row>
    <row r="8" spans="1:17" s="7" customFormat="1" ht="20.100000000000001" customHeight="1" x14ac:dyDescent="0.25">
      <c r="B8" s="17" t="s">
        <v>35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20.100000000000001" customHeight="1" x14ac:dyDescent="0.25">
      <c r="A9" s="6"/>
      <c r="B9" s="17" t="s">
        <v>36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20.100000000000001" customHeight="1" x14ac:dyDescent="0.25">
      <c r="B10" s="17" t="s">
        <v>37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17.95" customHeight="1" x14ac:dyDescent="0.25">
      <c r="B2" s="3" t="s">
        <v>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 per social media - Coper</vt:lpstr>
      <vt:lpstr>Visite</vt:lpstr>
      <vt:lpstr>Lead</vt:lpstr>
      <vt:lpstr>Clienti</vt:lpstr>
      <vt:lpstr>Tassi di conversione</vt:lpstr>
      <vt:lpstr>- Dichiarazione di non responsa</vt:lpstr>
      <vt:lpstr>Clienti!Print_Area</vt:lpstr>
      <vt:lpstr>Lead!Print_Area</vt:lpstr>
      <vt:lpstr>'Report per social media - Coper'!Print_Area</vt:lpstr>
      <vt:lpstr>'Tassi di conversione'!Print_Area</vt:lpstr>
      <vt:lpstr>Visite!Print_Area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Leon Mark</cp:lastModifiedBy>
  <cp:lastPrinted>2023-10-14T21:34:38Z</cp:lastPrinted>
  <dcterms:created xsi:type="dcterms:W3CDTF">2016-02-09T18:12:01Z</dcterms:created>
  <dcterms:modified xsi:type="dcterms:W3CDTF">2024-05-29T11:58:16Z</dcterms:modified>
  <cp:category/>
</cp:coreProperties>
</file>