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allyp/Desktop/IT 32-free-excel-spreadsheet-templates/"/>
    </mc:Choice>
  </mc:AlternateContent>
  <xr:revisionPtr revIDLastSave="0" documentId="13_ncr:1_{C34780FB-6093-E046-BBAC-A86B59B03B31}" xr6:coauthVersionLast="47" xr6:coauthVersionMax="47" xr10:uidLastSave="{00000000-0000-0000-0000-000000000000}"/>
  <bookViews>
    <workbookView xWindow="3060" yWindow="780" windowWidth="34200" windowHeight="21360" tabRatio="500" xr2:uid="{00000000-000D-0000-FFFF-FFFF00000000}"/>
  </bookViews>
  <sheets>
    <sheet name="Spese startup" sheetId="1" r:id="rId1"/>
    <sheet name="- Dichiarazione di non responsa" sheetId="2" r:id="rId2"/>
  </sheets>
  <definedNames>
    <definedName name="_xlnm.Print_Area" localSheetId="0">'Spese startup'!#REF!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5" i="1" l="1"/>
  <c r="D93" i="1"/>
  <c r="D95" i="1"/>
  <c r="D5" i="1"/>
  <c r="C65" i="1"/>
  <c r="C93" i="1"/>
  <c r="C95" i="1"/>
  <c r="C5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5" i="1"/>
  <c r="D15" i="1"/>
  <c r="D21" i="1"/>
  <c r="D27" i="1"/>
  <c r="D29" i="1"/>
  <c r="D4" i="1"/>
  <c r="C15" i="1"/>
  <c r="C21" i="1"/>
  <c r="C27" i="1"/>
  <c r="C29" i="1"/>
  <c r="C4" i="1"/>
  <c r="E4" i="1"/>
  <c r="D6" i="1"/>
  <c r="C6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34" i="1"/>
  <c r="E11" i="1"/>
  <c r="E26" i="1"/>
  <c r="E25" i="1"/>
  <c r="E24" i="1"/>
  <c r="E23" i="1"/>
  <c r="E20" i="1"/>
  <c r="E19" i="1"/>
  <c r="E18" i="1"/>
  <c r="E17" i="1"/>
  <c r="E14" i="1"/>
  <c r="E13" i="1"/>
  <c r="E12" i="1"/>
</calcChain>
</file>

<file path=xl/sharedStrings.xml><?xml version="1.0" encoding="utf-8"?>
<sst xmlns="http://schemas.openxmlformats.org/spreadsheetml/2006/main" count="96" uniqueCount="74">
  <si>
    <t>BUDGET</t>
  </si>
  <si>
    <t>Branding</t>
  </si>
  <si>
    <t>Software</t>
  </si>
  <si>
    <t>Web Hosting</t>
  </si>
  <si>
    <t>Web - Hosting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</si>
  <si>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</si>
  <si>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MODELLO DI SPESE PER STARTUP</t>
  </si>
  <si>
    <t>RIEPILOGO</t>
  </si>
  <si>
    <t>EFFETTIVO</t>
  </si>
  <si>
    <t>DIFFERENZA</t>
  </si>
  <si>
    <t>FONDI TOTALI</t>
  </si>
  <si>
    <t>SPESE TOTALI</t>
  </si>
  <si>
    <t>FINANZIAMENTO</t>
  </si>
  <si>
    <t>(EFFETTIVO MENO BUDGET)</t>
  </si>
  <si>
    <t>INVESTITORI</t>
  </si>
  <si>
    <t>Investitore 1</t>
  </si>
  <si>
    <t>Investitore 2</t>
  </si>
  <si>
    <t>Investitore 3</t>
  </si>
  <si>
    <t>Investitore 4</t>
  </si>
  <si>
    <t>PRESTITI</t>
  </si>
  <si>
    <t>Prestito 1</t>
  </si>
  <si>
    <t>Prestito 2</t>
  </si>
  <si>
    <t>Prestito 3</t>
  </si>
  <si>
    <t>Prestito 4</t>
  </si>
  <si>
    <t>ALTRO</t>
  </si>
  <si>
    <t>Altro 1</t>
  </si>
  <si>
    <t>Altro 2</t>
  </si>
  <si>
    <t>Altro 3</t>
  </si>
  <si>
    <t>Altro 4</t>
  </si>
  <si>
    <t>TOTALE</t>
  </si>
  <si>
    <t>SPESE</t>
  </si>
  <si>
    <t>(BUDGET MENO EFFETTIVO)</t>
  </si>
  <si>
    <t>SPESE FISSE</t>
  </si>
  <si>
    <t>Consulenze</t>
  </si>
  <si>
    <t>Riserva di contingenza</t>
  </si>
  <si>
    <t>Arredamento</t>
  </si>
  <si>
    <t>Attrezzatura</t>
  </si>
  <si>
    <t>Mobilio</t>
  </si>
  <si>
    <t>Assicurazione</t>
  </si>
  <si>
    <t>Pubblicità del lancio</t>
  </si>
  <si>
    <t>Spese legali</t>
  </si>
  <si>
    <t>Licenze / Permessi</t>
  </si>
  <si>
    <t>Materiali stampati</t>
  </si>
  <si>
    <t>Immobiliare / Acquisizione di spazi</t>
  </si>
  <si>
    <t>Documenti obbligatori</t>
  </si>
  <si>
    <t>Sicurezza</t>
  </si>
  <si>
    <t>Cartellonistica</t>
  </si>
  <si>
    <t>Preparazione spazio</t>
  </si>
  <si>
    <t>Inventario di partenza</t>
  </si>
  <si>
    <t>Forniture</t>
  </si>
  <si>
    <t>Hardware tecnologico</t>
  </si>
  <si>
    <t>Configurazione/avvio telefoni</t>
  </si>
  <si>
    <t>Configurazione/caparra utenze</t>
  </si>
  <si>
    <t>Sviluppo web</t>
  </si>
  <si>
    <t>Dominio web</t>
  </si>
  <si>
    <t>Capitale circolante</t>
  </si>
  <si>
    <t>Altro 5</t>
  </si>
  <si>
    <t>Spese conto</t>
  </si>
  <si>
    <t>Pubblicità - Stampa</t>
  </si>
  <si>
    <t>Pubblicità - Radio, TV, podcast</t>
  </si>
  <si>
    <t>Pubblicità - Web</t>
  </si>
  <si>
    <t>Vantaggi</t>
  </si>
  <si>
    <t>Attrezzature - Ulteriori acquisti</t>
  </si>
  <si>
    <t>Leasing / Noleggio</t>
  </si>
  <si>
    <t>Interesse e capitale principale del prestito</t>
  </si>
  <si>
    <t>Salari proprietari</t>
  </si>
  <si>
    <t>Busta paga</t>
  </si>
  <si>
    <t>Tassa sui salari</t>
  </si>
  <si>
    <t>Spese postali / Spedizione</t>
  </si>
  <si>
    <t>Telefono</t>
  </si>
  <si>
    <t>UTENZE</t>
  </si>
  <si>
    <t>Web - Manutenzione</t>
  </si>
  <si>
    <t>CLICCA QUI PER CREARE IN SMARTSHEET</t>
  </si>
  <si>
    <r>
      <t xml:space="preserve">DIFFERENZA </t>
    </r>
    <r>
      <rPr>
        <b/>
        <sz val="9"/>
        <color theme="1"/>
        <rFont val="Century Gothic"/>
        <family val="2"/>
      </rPr>
      <t>(FINANZIAMENTO MENO SPESE)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</si>
</sst>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8" tint="-0.499984740745262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b/>
      <sz val="22"/>
      <color theme="0" tint="-0.499984740745262"/>
      <name val="Century Gothic"/>
      <family val="2"/>
    </font>
    <font>
      <b/>
      <sz val="9"/>
      <color theme="0"/>
      <name val="Century Gothic"/>
      <family val="2"/>
    </font>
    <font>
      <b/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0000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9" fillId="5" borderId="0" xfId="0" applyFont="1" applyFill="1" applyAlignment="1">
      <alignment horizontal="left" vertical="center" indent="1"/>
    </xf>
    <xf numFmtId="0" fontId="9" fillId="6" borderId="0" xfId="0" applyFont="1" applyFill="1" applyAlignment="1">
      <alignment horizontal="left" vertical="center" indent="1"/>
    </xf>
    <xf numFmtId="0" fontId="7" fillId="7" borderId="0" xfId="0" applyFont="1" applyFill="1" applyAlignment="1">
      <alignment horizontal="left" vertical="center" indent="1"/>
    </xf>
    <xf numFmtId="0" fontId="8" fillId="7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9" fillId="9" borderId="2" xfId="0" applyFont="1" applyFill="1" applyBorder="1" applyAlignment="1">
      <alignment horizontal="center" vertical="center"/>
    </xf>
    <xf numFmtId="0" fontId="11" fillId="0" borderId="0" xfId="0" applyFont="1"/>
    <xf numFmtId="0" fontId="7" fillId="4" borderId="0" xfId="0" applyFont="1" applyFill="1" applyAlignment="1">
      <alignment horizontal="left" vertical="center" indent="1"/>
    </xf>
    <xf numFmtId="164" fontId="8" fillId="11" borderId="1" xfId="1" applyNumberFormat="1" applyFont="1" applyFill="1" applyBorder="1" applyAlignment="1">
      <alignment vertical="center"/>
    </xf>
    <xf numFmtId="164" fontId="3" fillId="0" borderId="0" xfId="0" applyNumberFormat="1" applyFont="1"/>
    <xf numFmtId="164" fontId="8" fillId="2" borderId="0" xfId="0" applyNumberFormat="1" applyFont="1" applyFill="1" applyAlignment="1">
      <alignment vertical="center"/>
    </xf>
    <xf numFmtId="164" fontId="8" fillId="4" borderId="1" xfId="1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4" fontId="8" fillId="3" borderId="0" xfId="0" applyNumberFormat="1" applyFont="1" applyFill="1" applyAlignment="1">
      <alignment vertical="center"/>
    </xf>
    <xf numFmtId="164" fontId="9" fillId="5" borderId="0" xfId="1" applyNumberFormat="1" applyFont="1" applyFill="1" applyAlignment="1">
      <alignment vertical="center"/>
    </xf>
    <xf numFmtId="164" fontId="9" fillId="5" borderId="0" xfId="0" applyNumberFormat="1" applyFont="1" applyFill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7" borderId="0" xfId="0" applyNumberFormat="1" applyFont="1" applyFill="1" applyAlignment="1">
      <alignment vertical="center"/>
    </xf>
    <xf numFmtId="164" fontId="8" fillId="8" borderId="0" xfId="1" applyNumberFormat="1" applyFont="1" applyFill="1" applyBorder="1" applyAlignment="1">
      <alignment vertical="center"/>
    </xf>
    <xf numFmtId="164" fontId="7" fillId="4" borderId="0" xfId="0" applyNumberFormat="1" applyFont="1" applyFill="1" applyAlignment="1">
      <alignment vertical="center"/>
    </xf>
    <xf numFmtId="164" fontId="9" fillId="10" borderId="0" xfId="0" applyNumberFormat="1" applyFont="1" applyFill="1" applyAlignment="1">
      <alignment horizontal="center" wrapText="1"/>
    </xf>
    <xf numFmtId="164" fontId="12" fillId="10" borderId="0" xfId="0" applyNumberFormat="1" applyFont="1" applyFill="1" applyAlignment="1">
      <alignment horizontal="center" vertical="top" wrapText="1"/>
    </xf>
    <xf numFmtId="164" fontId="9" fillId="6" borderId="0" xfId="0" applyNumberFormat="1" applyFont="1" applyFill="1" applyAlignment="1">
      <alignment horizontal="center" wrapText="1"/>
    </xf>
    <xf numFmtId="164" fontId="12" fillId="6" borderId="0" xfId="0" applyNumberFormat="1" applyFont="1" applyFill="1" applyAlignment="1">
      <alignment horizontal="center" vertical="top" wrapText="1"/>
    </xf>
    <xf numFmtId="164" fontId="9" fillId="6" borderId="0" xfId="1" applyNumberFormat="1" applyFont="1" applyFill="1" applyAlignment="1">
      <alignment vertical="center"/>
    </xf>
    <xf numFmtId="164" fontId="10" fillId="6" borderId="0" xfId="0" applyNumberFormat="1" applyFont="1" applyFill="1" applyAlignment="1">
      <alignment vertical="center"/>
    </xf>
    <xf numFmtId="9" fontId="3" fillId="0" borderId="0" xfId="0" applyNumberFormat="1" applyFont="1"/>
    <xf numFmtId="0" fontId="3" fillId="0" borderId="3" xfId="3" applyFont="1" applyBorder="1" applyAlignment="1">
      <alignment horizontal="left" vertical="center" wrapText="1" indent="2"/>
    </xf>
    <xf numFmtId="0" fontId="1" fillId="0" borderId="0" xfId="3"/>
    <xf numFmtId="0" fontId="9" fillId="10" borderId="0" xfId="0" applyFont="1" applyFill="1" applyAlignment="1">
      <alignment horizontal="left" vertical="center" indent="1"/>
    </xf>
    <xf numFmtId="164" fontId="9" fillId="10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left" vertical="center" indent="1"/>
    </xf>
    <xf numFmtId="164" fontId="9" fillId="6" borderId="0" xfId="0" applyNumberFormat="1" applyFont="1" applyFill="1" applyAlignment="1">
      <alignment horizontal="center" vertical="center"/>
    </xf>
    <xf numFmtId="0" fontId="14" fillId="12" borderId="0" xfId="2" applyFill="1" applyAlignment="1">
      <alignment horizontal="center" vertical="center"/>
    </xf>
    <xf numFmtId="0" fontId="15" fillId="12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41233C5-927C-476B-B8BD-4E1E322DB729}"/>
  </cellStyles>
  <dxfs count="4">
    <dxf>
      <font>
        <color rgb="FFC00000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theme="0" tint="-4.9989318521683403E-2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25720354437999E-2"/>
          <c:y val="0.18572377819861099"/>
          <c:w val="0.97241535433070903"/>
          <c:h val="0.702377233966085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'Spese startup'!$B$4</c:f>
              <c:strCache>
                <c:ptCount val="1"/>
                <c:pt idx="0">
                  <c:v>FONDI TOTALI</c:v>
                </c:pt>
              </c:strCache>
            </c:strRef>
          </c:tx>
          <c:spPr>
            <a:ln w="31750">
              <a:solidFill>
                <a:schemeClr val="accent2"/>
              </a:solidFill>
            </a:ln>
            <a:effectLst>
              <a:outerShdw blurRad="101600" dist="38100" dir="5400000" sx="102000" sy="102000" algn="t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'Spese startup'!$D$4</c:f>
              <c:numCache>
                <c:formatCode>_("$"* #,##0_);_("$"* \(#,##0\);_("$"* "-"??_);_(@_)</c:formatCode>
                <c:ptCount val="1"/>
                <c:pt idx="0">
                  <c:v>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3-4671-A07D-5E3EAA543DF2}"/>
            </c:ext>
          </c:extLst>
        </c:ser>
        <c:ser>
          <c:idx val="1"/>
          <c:order val="1"/>
          <c:tx>
            <c:strRef>
              <c:f>'Spese startup'!$B$5</c:f>
              <c:strCache>
                <c:ptCount val="1"/>
                <c:pt idx="0">
                  <c:v>SPESE TOTALI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'Spese startup'!$D$5</c:f>
              <c:numCache>
                <c:formatCode>_("$"* #,##0_);_("$"* \(#,##0\);_("$"* "-"??_);_(@_)</c:formatCode>
                <c:ptCount val="1"/>
                <c:pt idx="0">
                  <c:v>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D3-4671-A07D-5E3EAA543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016960"/>
        <c:axId val="63018496"/>
      </c:barChart>
      <c:catAx>
        <c:axId val="63016960"/>
        <c:scaling>
          <c:orientation val="minMax"/>
        </c:scaling>
        <c:delete val="1"/>
        <c:axPos val="l"/>
        <c:majorTickMark val="out"/>
        <c:minorTickMark val="none"/>
        <c:tickLblPos val="nextTo"/>
        <c:crossAx val="63018496"/>
        <c:crosses val="autoZero"/>
        <c:auto val="1"/>
        <c:lblAlgn val="ctr"/>
        <c:lblOffset val="100"/>
        <c:noMultiLvlLbl val="0"/>
      </c:catAx>
      <c:valAx>
        <c:axId val="63018496"/>
        <c:scaling>
          <c:orientation val="minMax"/>
        </c:scaling>
        <c:delete val="1"/>
        <c:axPos val="b"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63016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7249&amp;utm_language=IT&amp;utm_source=template-excel&amp;utm_medium=content&amp;utm_campaign=ic-Startup+Expenses-excel-37249-it&amp;lpa=ic+Startup+Expenses+excel+37249+it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1</xdr:row>
      <xdr:rowOff>0</xdr:rowOff>
    </xdr:from>
    <xdr:to>
      <xdr:col>5</xdr:col>
      <xdr:colOff>901700</xdr:colOff>
      <xdr:row>1</xdr:row>
      <xdr:rowOff>1631950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556947</xdr:colOff>
      <xdr:row>0</xdr:row>
      <xdr:rowOff>0</xdr:rowOff>
    </xdr:from>
    <xdr:to>
      <xdr:col>4</xdr:col>
      <xdr:colOff>1590675</xdr:colOff>
      <xdr:row>0</xdr:row>
      <xdr:rowOff>523875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BA96DD-4C33-41E7-8F55-3FC35176B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05197" y="0"/>
          <a:ext cx="2633928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249&amp;utm_language=IT&amp;utm_source=template-excel&amp;utm_medium=content&amp;utm_campaign=ic-Startup+Expenses-excel-37249-it&amp;lpa=ic+Startup+Expenses+excel+37249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J97"/>
  <sheetViews>
    <sheetView showGridLines="0" tabSelected="1" workbookViewId="0">
      <pane ySplit="1" topLeftCell="A2" activePane="bottomLeft" state="frozen"/>
      <selection pane="bottomLeft" activeCell="D1" sqref="D1"/>
    </sheetView>
  </sheetViews>
  <sheetFormatPr baseColWidth="10" defaultColWidth="10.83203125" defaultRowHeight="16" x14ac:dyDescent="0.2"/>
  <cols>
    <col min="1" max="1" width="3.5" style="1" customWidth="1"/>
    <col min="2" max="2" width="41.6640625" style="1" customWidth="1"/>
    <col min="3" max="5" width="21" style="1" customWidth="1"/>
    <col min="6" max="6" width="3.5" style="1" customWidth="1"/>
    <col min="7" max="16384" width="10.83203125" style="1"/>
  </cols>
  <sheetData>
    <row r="1" spans="1:6" ht="42" customHeight="1" x14ac:dyDescent="0.4">
      <c r="B1" s="12" t="s">
        <v>6</v>
      </c>
      <c r="C1" s="2"/>
      <c r="D1" s="3"/>
      <c r="E1" s="3"/>
      <c r="F1" s="3"/>
    </row>
    <row r="2" spans="1:6" ht="136" customHeight="1" x14ac:dyDescent="0.3">
      <c r="B2" s="2"/>
      <c r="C2" s="2"/>
      <c r="D2" s="2"/>
      <c r="E2" s="2"/>
      <c r="F2" s="2"/>
    </row>
    <row r="3" spans="1:6" ht="21" customHeight="1" x14ac:dyDescent="0.25">
      <c r="A3"/>
      <c r="B3" s="13" t="s">
        <v>7</v>
      </c>
      <c r="C3" s="11" t="s">
        <v>0</v>
      </c>
      <c r="D3" s="11" t="s">
        <v>8</v>
      </c>
      <c r="E3" s="11" t="s">
        <v>9</v>
      </c>
    </row>
    <row r="4" spans="1:6" ht="16.5" x14ac:dyDescent="0.25">
      <c r="A4"/>
      <c r="B4" s="4" t="s">
        <v>10</v>
      </c>
      <c r="C4" s="14">
        <f>C29</f>
        <v>69000</v>
      </c>
      <c r="D4" s="14">
        <f>D29</f>
        <v>70000</v>
      </c>
      <c r="E4" s="14">
        <f>D4-C4</f>
        <v>1000</v>
      </c>
    </row>
    <row r="5" spans="1:6" ht="16.5" x14ac:dyDescent="0.25">
      <c r="A5"/>
      <c r="B5" s="4" t="s">
        <v>11</v>
      </c>
      <c r="C5" s="14">
        <f>C95</f>
        <v>8100</v>
      </c>
      <c r="D5" s="14">
        <f>D95</f>
        <v>7500</v>
      </c>
      <c r="E5" s="14">
        <f>C5-D5</f>
        <v>600</v>
      </c>
    </row>
    <row r="6" spans="1:6" ht="29" customHeight="1" x14ac:dyDescent="0.25">
      <c r="A6"/>
      <c r="B6" s="13" t="s">
        <v>73</v>
      </c>
      <c r="C6" s="25">
        <f>C4-C5</f>
        <v>60900</v>
      </c>
      <c r="D6" s="25">
        <f t="shared" ref="D6" si="0">D4-D5</f>
        <v>62500</v>
      </c>
      <c r="E6" s="25"/>
    </row>
    <row r="7" spans="1:6" ht="21" customHeight="1" x14ac:dyDescent="0.25">
      <c r="A7"/>
      <c r="B7" s="4"/>
      <c r="C7" s="15"/>
      <c r="D7" s="15"/>
      <c r="E7" s="15"/>
    </row>
    <row r="8" spans="1:6" ht="21" customHeight="1" x14ac:dyDescent="0.2">
      <c r="A8"/>
      <c r="B8" s="35" t="s">
        <v>12</v>
      </c>
      <c r="C8" s="36" t="s">
        <v>0</v>
      </c>
      <c r="D8" s="36" t="s">
        <v>8</v>
      </c>
      <c r="E8" s="26" t="s">
        <v>9</v>
      </c>
    </row>
    <row r="9" spans="1:6" ht="21" customHeight="1" x14ac:dyDescent="0.2">
      <c r="A9"/>
      <c r="B9" s="35"/>
      <c r="C9" s="36"/>
      <c r="D9" s="36"/>
      <c r="E9" s="27" t="s">
        <v>13</v>
      </c>
    </row>
    <row r="10" spans="1:6" ht="16.5" x14ac:dyDescent="0.25">
      <c r="A10"/>
      <c r="B10" s="10" t="s">
        <v>14</v>
      </c>
      <c r="C10" s="16"/>
      <c r="D10" s="16"/>
      <c r="E10" s="16"/>
    </row>
    <row r="11" spans="1:6" ht="16.5" x14ac:dyDescent="0.25">
      <c r="A11"/>
      <c r="B11" s="5" t="s">
        <v>15</v>
      </c>
      <c r="C11" s="17">
        <v>28000</v>
      </c>
      <c r="D11" s="18">
        <v>30000</v>
      </c>
      <c r="E11" s="16">
        <f>D11-C11</f>
        <v>2000</v>
      </c>
    </row>
    <row r="12" spans="1:6" ht="16.5" x14ac:dyDescent="0.25">
      <c r="A12"/>
      <c r="B12" s="5" t="s">
        <v>16</v>
      </c>
      <c r="C12" s="17">
        <v>16000</v>
      </c>
      <c r="D12" s="17">
        <v>14000</v>
      </c>
      <c r="E12" s="16">
        <f t="shared" ref="E12:E14" si="1">D12-C12</f>
        <v>-2000</v>
      </c>
    </row>
    <row r="13" spans="1:6" ht="16.5" x14ac:dyDescent="0.25">
      <c r="A13"/>
      <c r="B13" s="5" t="s">
        <v>17</v>
      </c>
      <c r="C13" s="17">
        <v>0</v>
      </c>
      <c r="D13" s="17">
        <v>0</v>
      </c>
      <c r="E13" s="16">
        <f t="shared" si="1"/>
        <v>0</v>
      </c>
    </row>
    <row r="14" spans="1:6" ht="16.5" x14ac:dyDescent="0.25">
      <c r="A14"/>
      <c r="B14" s="5" t="s">
        <v>18</v>
      </c>
      <c r="C14" s="17">
        <v>0</v>
      </c>
      <c r="D14" s="17">
        <v>0</v>
      </c>
      <c r="E14" s="16">
        <f t="shared" si="1"/>
        <v>0</v>
      </c>
    </row>
    <row r="15" spans="1:6" ht="16.5" x14ac:dyDescent="0.25">
      <c r="A15"/>
      <c r="B15" s="5"/>
      <c r="C15" s="19">
        <f>SUM(C11:C14)</f>
        <v>44000</v>
      </c>
      <c r="D15" s="19">
        <f>SUM(D11:D14)</f>
        <v>44000</v>
      </c>
      <c r="E15" s="16"/>
    </row>
    <row r="16" spans="1:6" ht="16.5" x14ac:dyDescent="0.25">
      <c r="A16"/>
      <c r="B16" s="10" t="s">
        <v>19</v>
      </c>
      <c r="C16" s="16"/>
      <c r="D16" s="16"/>
      <c r="E16" s="16"/>
    </row>
    <row r="17" spans="1:5" ht="16.5" x14ac:dyDescent="0.25">
      <c r="A17"/>
      <c r="B17" s="5" t="s">
        <v>20</v>
      </c>
      <c r="C17" s="17">
        <v>1000</v>
      </c>
      <c r="D17" s="18">
        <v>1000</v>
      </c>
      <c r="E17" s="16">
        <f>D17-C17</f>
        <v>0</v>
      </c>
    </row>
    <row r="18" spans="1:5" ht="16.5" x14ac:dyDescent="0.25">
      <c r="A18"/>
      <c r="B18" s="5" t="s">
        <v>21</v>
      </c>
      <c r="C18" s="17">
        <v>1000</v>
      </c>
      <c r="D18" s="17">
        <v>1000</v>
      </c>
      <c r="E18" s="16">
        <f t="shared" ref="E18:E20" si="2">D18-C18</f>
        <v>0</v>
      </c>
    </row>
    <row r="19" spans="1:5" ht="16.5" x14ac:dyDescent="0.25">
      <c r="A19"/>
      <c r="B19" s="5" t="s">
        <v>22</v>
      </c>
      <c r="C19" s="17">
        <v>5000</v>
      </c>
      <c r="D19" s="17">
        <v>8000</v>
      </c>
      <c r="E19" s="16">
        <f t="shared" si="2"/>
        <v>3000</v>
      </c>
    </row>
    <row r="20" spans="1:5" ht="16.5" x14ac:dyDescent="0.25">
      <c r="A20"/>
      <c r="B20" s="5" t="s">
        <v>23</v>
      </c>
      <c r="C20" s="17">
        <v>0</v>
      </c>
      <c r="D20" s="17">
        <v>0</v>
      </c>
      <c r="E20" s="16">
        <f t="shared" si="2"/>
        <v>0</v>
      </c>
    </row>
    <row r="21" spans="1:5" ht="16.5" x14ac:dyDescent="0.25">
      <c r="A21"/>
      <c r="B21" s="5"/>
      <c r="C21" s="19">
        <f>SUM(C17:C20)</f>
        <v>7000</v>
      </c>
      <c r="D21" s="19">
        <f>SUM(D17:D20)</f>
        <v>10000</v>
      </c>
      <c r="E21" s="16"/>
    </row>
    <row r="22" spans="1:5" ht="16.5" x14ac:dyDescent="0.25">
      <c r="A22"/>
      <c r="B22" s="10" t="s">
        <v>24</v>
      </c>
      <c r="C22" s="16"/>
      <c r="D22" s="16"/>
      <c r="E22" s="16"/>
    </row>
    <row r="23" spans="1:5" ht="16.5" x14ac:dyDescent="0.25">
      <c r="A23"/>
      <c r="B23" s="5" t="s">
        <v>25</v>
      </c>
      <c r="C23" s="17">
        <v>6000</v>
      </c>
      <c r="D23" s="18">
        <v>6000</v>
      </c>
      <c r="E23" s="16">
        <f>D23-C23</f>
        <v>0</v>
      </c>
    </row>
    <row r="24" spans="1:5" ht="16.5" x14ac:dyDescent="0.25">
      <c r="A24"/>
      <c r="B24" s="5" t="s">
        <v>26</v>
      </c>
      <c r="C24" s="17">
        <v>12000</v>
      </c>
      <c r="D24" s="17">
        <v>10000</v>
      </c>
      <c r="E24" s="16">
        <f t="shared" ref="E24:E26" si="3">D24-C24</f>
        <v>-2000</v>
      </c>
    </row>
    <row r="25" spans="1:5" ht="16.5" x14ac:dyDescent="0.25">
      <c r="A25"/>
      <c r="B25" s="5" t="s">
        <v>27</v>
      </c>
      <c r="C25" s="17">
        <v>0</v>
      </c>
      <c r="D25" s="17">
        <v>0</v>
      </c>
      <c r="E25" s="16">
        <f t="shared" si="3"/>
        <v>0</v>
      </c>
    </row>
    <row r="26" spans="1:5" ht="16.5" x14ac:dyDescent="0.25">
      <c r="A26"/>
      <c r="B26" s="5" t="s">
        <v>28</v>
      </c>
      <c r="C26" s="17">
        <v>0</v>
      </c>
      <c r="D26" s="17">
        <v>0</v>
      </c>
      <c r="E26" s="16">
        <f t="shared" si="3"/>
        <v>0</v>
      </c>
    </row>
    <row r="27" spans="1:5" ht="16.5" x14ac:dyDescent="0.25">
      <c r="A27"/>
      <c r="B27" s="5"/>
      <c r="C27" s="19">
        <f>SUM(C23:C26)</f>
        <v>18000</v>
      </c>
      <c r="D27" s="19">
        <f>SUM(D23:D26)</f>
        <v>16000</v>
      </c>
      <c r="E27" s="16"/>
    </row>
    <row r="28" spans="1:5" ht="16.5" x14ac:dyDescent="0.25">
      <c r="A28"/>
      <c r="B28" s="10"/>
      <c r="C28" s="16"/>
      <c r="D28" s="16"/>
      <c r="E28" s="16"/>
    </row>
    <row r="29" spans="1:5" ht="21" customHeight="1" x14ac:dyDescent="0.25">
      <c r="A29"/>
      <c r="B29" s="6" t="s">
        <v>29</v>
      </c>
      <c r="C29" s="20">
        <f>SUM(C15,C21,C27)</f>
        <v>69000</v>
      </c>
      <c r="D29" s="20">
        <f>SUM(D15,D21,D27)</f>
        <v>70000</v>
      </c>
      <c r="E29" s="21"/>
    </row>
    <row r="30" spans="1:5" ht="16.5" x14ac:dyDescent="0.25">
      <c r="A30"/>
      <c r="B30" s="4"/>
      <c r="C30" s="22"/>
      <c r="D30" s="22"/>
      <c r="E30" s="22"/>
    </row>
    <row r="31" spans="1:5" ht="21" customHeight="1" x14ac:dyDescent="0.2">
      <c r="A31"/>
      <c r="B31" s="37" t="s">
        <v>30</v>
      </c>
      <c r="C31" s="38" t="s">
        <v>0</v>
      </c>
      <c r="D31" s="38" t="s">
        <v>8</v>
      </c>
      <c r="E31" s="28" t="s">
        <v>9</v>
      </c>
    </row>
    <row r="32" spans="1:5" ht="21" customHeight="1" x14ac:dyDescent="0.2">
      <c r="A32"/>
      <c r="B32" s="37"/>
      <c r="C32" s="38"/>
      <c r="D32" s="38"/>
      <c r="E32" s="29" t="s">
        <v>31</v>
      </c>
    </row>
    <row r="33" spans="1:5" ht="16.5" x14ac:dyDescent="0.25">
      <c r="A33"/>
      <c r="B33" s="8" t="s">
        <v>32</v>
      </c>
      <c r="C33" s="23"/>
      <c r="D33" s="23"/>
      <c r="E33" s="23"/>
    </row>
    <row r="34" spans="1:5" ht="16.5" x14ac:dyDescent="0.25">
      <c r="A34"/>
      <c r="B34" s="9" t="s">
        <v>1</v>
      </c>
      <c r="C34" s="17">
        <v>7500</v>
      </c>
      <c r="D34" s="17">
        <v>7000</v>
      </c>
      <c r="E34" s="23">
        <f>C34-D34</f>
        <v>500</v>
      </c>
    </row>
    <row r="35" spans="1:5" ht="16.5" x14ac:dyDescent="0.25">
      <c r="A35"/>
      <c r="B35" s="9" t="s">
        <v>33</v>
      </c>
      <c r="C35" s="17">
        <v>0</v>
      </c>
      <c r="D35" s="17">
        <v>0</v>
      </c>
      <c r="E35" s="23">
        <f t="shared" ref="E35:E64" si="4">C35-D35</f>
        <v>0</v>
      </c>
    </row>
    <row r="36" spans="1:5" ht="16.5" x14ac:dyDescent="0.25">
      <c r="A36"/>
      <c r="B36" s="9" t="s">
        <v>34</v>
      </c>
      <c r="C36" s="17">
        <v>0</v>
      </c>
      <c r="D36" s="17">
        <v>0</v>
      </c>
      <c r="E36" s="23">
        <f t="shared" si="4"/>
        <v>0</v>
      </c>
    </row>
    <row r="37" spans="1:5" ht="16.5" x14ac:dyDescent="0.25">
      <c r="A37"/>
      <c r="B37" s="9" t="s">
        <v>35</v>
      </c>
      <c r="C37" s="17">
        <v>0</v>
      </c>
      <c r="D37" s="17">
        <v>0</v>
      </c>
      <c r="E37" s="23">
        <f t="shared" si="4"/>
        <v>0</v>
      </c>
    </row>
    <row r="38" spans="1:5" ht="16.5" x14ac:dyDescent="0.25">
      <c r="A38"/>
      <c r="B38" s="9" t="s">
        <v>36</v>
      </c>
      <c r="C38" s="17">
        <v>0</v>
      </c>
      <c r="D38" s="17">
        <v>0</v>
      </c>
      <c r="E38" s="23">
        <f t="shared" si="4"/>
        <v>0</v>
      </c>
    </row>
    <row r="39" spans="1:5" ht="16.5" x14ac:dyDescent="0.25">
      <c r="A39"/>
      <c r="B39" s="9" t="s">
        <v>37</v>
      </c>
      <c r="C39" s="17">
        <v>0</v>
      </c>
      <c r="D39" s="17">
        <v>0</v>
      </c>
      <c r="E39" s="23">
        <f t="shared" si="4"/>
        <v>0</v>
      </c>
    </row>
    <row r="40" spans="1:5" ht="16.5" x14ac:dyDescent="0.25">
      <c r="A40"/>
      <c r="B40" s="9" t="s">
        <v>38</v>
      </c>
      <c r="C40" s="17">
        <v>0</v>
      </c>
      <c r="D40" s="17">
        <v>0</v>
      </c>
      <c r="E40" s="23">
        <f t="shared" si="4"/>
        <v>0</v>
      </c>
    </row>
    <row r="41" spans="1:5" x14ac:dyDescent="0.2">
      <c r="A41"/>
      <c r="B41" s="9" t="s">
        <v>39</v>
      </c>
      <c r="C41" s="17">
        <v>0</v>
      </c>
      <c r="D41" s="17">
        <v>0</v>
      </c>
      <c r="E41" s="23">
        <f t="shared" si="4"/>
        <v>0</v>
      </c>
    </row>
    <row r="42" spans="1:5" ht="16.5" x14ac:dyDescent="0.25">
      <c r="A42"/>
      <c r="B42" s="9" t="s">
        <v>40</v>
      </c>
      <c r="C42" s="17">
        <v>0</v>
      </c>
      <c r="D42" s="17">
        <v>0</v>
      </c>
      <c r="E42" s="23">
        <f t="shared" si="4"/>
        <v>0</v>
      </c>
    </row>
    <row r="43" spans="1:5" ht="16.5" x14ac:dyDescent="0.25">
      <c r="A43"/>
      <c r="B43" s="9" t="s">
        <v>41</v>
      </c>
      <c r="C43" s="17">
        <v>0</v>
      </c>
      <c r="D43" s="17">
        <v>0</v>
      </c>
      <c r="E43" s="23">
        <f t="shared" si="4"/>
        <v>0</v>
      </c>
    </row>
    <row r="44" spans="1:5" ht="16.5" x14ac:dyDescent="0.25">
      <c r="A44"/>
      <c r="B44" s="9" t="s">
        <v>42</v>
      </c>
      <c r="C44" s="17">
        <v>0</v>
      </c>
      <c r="D44" s="17">
        <v>0</v>
      </c>
      <c r="E44" s="23">
        <f t="shared" si="4"/>
        <v>0</v>
      </c>
    </row>
    <row r="45" spans="1:5" ht="16.5" x14ac:dyDescent="0.25">
      <c r="A45"/>
      <c r="B45" s="9" t="s">
        <v>43</v>
      </c>
      <c r="C45" s="17">
        <v>0</v>
      </c>
      <c r="D45" s="17">
        <v>0</v>
      </c>
      <c r="E45" s="23">
        <f t="shared" si="4"/>
        <v>0</v>
      </c>
    </row>
    <row r="46" spans="1:5" ht="16.5" x14ac:dyDescent="0.25">
      <c r="A46"/>
      <c r="B46" s="9" t="s">
        <v>44</v>
      </c>
      <c r="C46" s="17">
        <v>0</v>
      </c>
      <c r="D46" s="17">
        <v>0</v>
      </c>
      <c r="E46" s="23">
        <f t="shared" si="4"/>
        <v>0</v>
      </c>
    </row>
    <row r="47" spans="1:5" ht="16.5" x14ac:dyDescent="0.25">
      <c r="A47"/>
      <c r="B47" s="9" t="s">
        <v>45</v>
      </c>
      <c r="C47" s="17">
        <v>0</v>
      </c>
      <c r="D47" s="17">
        <v>0</v>
      </c>
      <c r="E47" s="23">
        <f t="shared" si="4"/>
        <v>0</v>
      </c>
    </row>
    <row r="48" spans="1:5" ht="16.5" x14ac:dyDescent="0.25">
      <c r="A48"/>
      <c r="B48" s="9" t="s">
        <v>46</v>
      </c>
      <c r="C48" s="17">
        <v>0</v>
      </c>
      <c r="D48" s="17">
        <v>0</v>
      </c>
      <c r="E48" s="23">
        <f t="shared" si="4"/>
        <v>0</v>
      </c>
    </row>
    <row r="49" spans="1:10" ht="16.5" x14ac:dyDescent="0.25">
      <c r="A49"/>
      <c r="B49" s="9" t="s">
        <v>2</v>
      </c>
      <c r="C49" s="17">
        <v>0</v>
      </c>
      <c r="D49" s="17">
        <v>0</v>
      </c>
      <c r="E49" s="23">
        <f t="shared" si="4"/>
        <v>0</v>
      </c>
    </row>
    <row r="50" spans="1:10" ht="16.5" x14ac:dyDescent="0.25">
      <c r="A50"/>
      <c r="B50" s="9" t="s">
        <v>47</v>
      </c>
      <c r="C50" s="17">
        <v>0</v>
      </c>
      <c r="D50" s="17">
        <v>0</v>
      </c>
      <c r="E50" s="23">
        <f t="shared" si="4"/>
        <v>0</v>
      </c>
    </row>
    <row r="51" spans="1:10" ht="16.5" x14ac:dyDescent="0.25">
      <c r="A51"/>
      <c r="B51" s="9" t="s">
        <v>48</v>
      </c>
      <c r="C51" s="17">
        <v>0</v>
      </c>
      <c r="D51" s="17">
        <v>0</v>
      </c>
      <c r="E51" s="23">
        <f t="shared" si="4"/>
        <v>0</v>
      </c>
    </row>
    <row r="52" spans="1:10" x14ac:dyDescent="0.2">
      <c r="A52"/>
      <c r="B52" s="9" t="s">
        <v>49</v>
      </c>
      <c r="C52" s="17">
        <v>0</v>
      </c>
      <c r="D52" s="17">
        <v>0</v>
      </c>
      <c r="E52" s="23">
        <f t="shared" si="4"/>
        <v>0</v>
      </c>
      <c r="J52" s="32"/>
    </row>
    <row r="53" spans="1:10" x14ac:dyDescent="0.2">
      <c r="A53"/>
      <c r="B53" s="9" t="s">
        <v>50</v>
      </c>
      <c r="C53" s="17">
        <v>0</v>
      </c>
      <c r="D53" s="17">
        <v>0</v>
      </c>
      <c r="E53" s="23">
        <f t="shared" si="4"/>
        <v>0</v>
      </c>
    </row>
    <row r="54" spans="1:10" x14ac:dyDescent="0.2">
      <c r="A54"/>
      <c r="B54" s="9" t="s">
        <v>51</v>
      </c>
      <c r="C54" s="17">
        <v>0</v>
      </c>
      <c r="D54" s="17">
        <v>0</v>
      </c>
      <c r="E54" s="23">
        <f t="shared" si="4"/>
        <v>0</v>
      </c>
    </row>
    <row r="55" spans="1:10" x14ac:dyDescent="0.2">
      <c r="A55"/>
      <c r="B55" s="9" t="s">
        <v>52</v>
      </c>
      <c r="C55" s="17">
        <v>0</v>
      </c>
      <c r="D55" s="17">
        <v>0</v>
      </c>
      <c r="E55" s="23">
        <f t="shared" si="4"/>
        <v>0</v>
      </c>
    </row>
    <row r="56" spans="1:10" x14ac:dyDescent="0.2">
      <c r="A56"/>
      <c r="B56" s="9" t="s">
        <v>53</v>
      </c>
      <c r="C56" s="17">
        <v>0</v>
      </c>
      <c r="D56" s="17">
        <v>0</v>
      </c>
      <c r="E56" s="23">
        <f t="shared" si="4"/>
        <v>0</v>
      </c>
    </row>
    <row r="57" spans="1:10" x14ac:dyDescent="0.2">
      <c r="A57"/>
      <c r="B57" s="9" t="s">
        <v>54</v>
      </c>
      <c r="C57" s="17">
        <v>0</v>
      </c>
      <c r="D57" s="17">
        <v>0</v>
      </c>
      <c r="E57" s="23">
        <f t="shared" si="4"/>
        <v>0</v>
      </c>
    </row>
    <row r="58" spans="1:10" x14ac:dyDescent="0.2">
      <c r="A58"/>
      <c r="B58" s="9" t="s">
        <v>3</v>
      </c>
      <c r="C58" s="17">
        <v>0</v>
      </c>
      <c r="D58" s="17">
        <v>0</v>
      </c>
      <c r="E58" s="23">
        <f t="shared" si="4"/>
        <v>0</v>
      </c>
    </row>
    <row r="59" spans="1:10" x14ac:dyDescent="0.2">
      <c r="A59"/>
      <c r="B59" s="9" t="s">
        <v>55</v>
      </c>
      <c r="C59" s="17">
        <v>0</v>
      </c>
      <c r="D59" s="17">
        <v>0</v>
      </c>
      <c r="E59" s="23">
        <f t="shared" si="4"/>
        <v>0</v>
      </c>
    </row>
    <row r="60" spans="1:10" x14ac:dyDescent="0.2">
      <c r="A60"/>
      <c r="B60" s="9" t="s">
        <v>25</v>
      </c>
      <c r="C60" s="17">
        <v>0</v>
      </c>
      <c r="D60" s="17">
        <v>0</v>
      </c>
      <c r="E60" s="23">
        <f t="shared" si="4"/>
        <v>0</v>
      </c>
    </row>
    <row r="61" spans="1:10" x14ac:dyDescent="0.2">
      <c r="A61"/>
      <c r="B61" s="9" t="s">
        <v>26</v>
      </c>
      <c r="C61" s="17">
        <v>0</v>
      </c>
      <c r="D61" s="17">
        <v>0</v>
      </c>
      <c r="E61" s="23">
        <f t="shared" si="4"/>
        <v>0</v>
      </c>
    </row>
    <row r="62" spans="1:10" x14ac:dyDescent="0.2">
      <c r="A62"/>
      <c r="B62" s="9" t="s">
        <v>27</v>
      </c>
      <c r="C62" s="17">
        <v>0</v>
      </c>
      <c r="D62" s="17">
        <v>0</v>
      </c>
      <c r="E62" s="23">
        <f t="shared" si="4"/>
        <v>0</v>
      </c>
    </row>
    <row r="63" spans="1:10" x14ac:dyDescent="0.2">
      <c r="A63"/>
      <c r="B63" s="9" t="s">
        <v>28</v>
      </c>
      <c r="C63" s="17">
        <v>0</v>
      </c>
      <c r="D63" s="17">
        <v>0</v>
      </c>
      <c r="E63" s="23">
        <f t="shared" si="4"/>
        <v>0</v>
      </c>
    </row>
    <row r="64" spans="1:10" x14ac:dyDescent="0.2">
      <c r="A64"/>
      <c r="B64" s="9" t="s">
        <v>56</v>
      </c>
      <c r="C64" s="17">
        <v>0</v>
      </c>
      <c r="D64" s="17">
        <v>0</v>
      </c>
      <c r="E64" s="23">
        <f t="shared" si="4"/>
        <v>0</v>
      </c>
    </row>
    <row r="65" spans="1:5" x14ac:dyDescent="0.2">
      <c r="A65"/>
      <c r="B65" s="9"/>
      <c r="C65" s="24">
        <f>SUM(C34:C64)</f>
        <v>7500</v>
      </c>
      <c r="D65" s="24">
        <f>SUM(D34:D64)</f>
        <v>7000</v>
      </c>
      <c r="E65" s="23"/>
    </row>
    <row r="66" spans="1:5" x14ac:dyDescent="0.2">
      <c r="A66"/>
      <c r="B66" s="8" t="s">
        <v>32</v>
      </c>
      <c r="C66" s="23"/>
      <c r="D66" s="23"/>
      <c r="E66" s="23"/>
    </row>
    <row r="67" spans="1:5" x14ac:dyDescent="0.2">
      <c r="A67"/>
      <c r="B67" s="9" t="s">
        <v>57</v>
      </c>
      <c r="C67" s="17">
        <v>600</v>
      </c>
      <c r="D67" s="17">
        <v>500</v>
      </c>
      <c r="E67" s="23">
        <f>C67-D67</f>
        <v>100</v>
      </c>
    </row>
    <row r="68" spans="1:5" x14ac:dyDescent="0.2">
      <c r="A68"/>
      <c r="B68" s="9" t="s">
        <v>57</v>
      </c>
      <c r="C68" s="17">
        <v>0</v>
      </c>
      <c r="D68" s="17">
        <v>0</v>
      </c>
      <c r="E68" s="23">
        <f t="shared" ref="E68:E92" si="5">C68-D68</f>
        <v>0</v>
      </c>
    </row>
    <row r="69" spans="1:5" x14ac:dyDescent="0.2">
      <c r="A69"/>
      <c r="B69" s="9" t="s">
        <v>58</v>
      </c>
      <c r="C69" s="17">
        <v>0</v>
      </c>
      <c r="D69" s="17">
        <v>0</v>
      </c>
      <c r="E69" s="23">
        <f t="shared" si="5"/>
        <v>0</v>
      </c>
    </row>
    <row r="70" spans="1:5" x14ac:dyDescent="0.2">
      <c r="A70"/>
      <c r="B70" s="9" t="s">
        <v>59</v>
      </c>
      <c r="C70" s="17">
        <v>0</v>
      </c>
      <c r="D70" s="17">
        <v>0</v>
      </c>
      <c r="E70" s="23">
        <f t="shared" si="5"/>
        <v>0</v>
      </c>
    </row>
    <row r="71" spans="1:5" x14ac:dyDescent="0.2">
      <c r="A71"/>
      <c r="B71" s="9" t="s">
        <v>60</v>
      </c>
      <c r="C71" s="17">
        <v>0</v>
      </c>
      <c r="D71" s="17">
        <v>0</v>
      </c>
      <c r="E71" s="23">
        <f t="shared" si="5"/>
        <v>0</v>
      </c>
    </row>
    <row r="72" spans="1:5" x14ac:dyDescent="0.2">
      <c r="A72"/>
      <c r="B72" s="9" t="s">
        <v>61</v>
      </c>
      <c r="C72" s="17">
        <v>0</v>
      </c>
      <c r="D72" s="17">
        <v>0</v>
      </c>
      <c r="E72" s="23">
        <f t="shared" si="5"/>
        <v>0</v>
      </c>
    </row>
    <row r="73" spans="1:5" x14ac:dyDescent="0.2">
      <c r="A73"/>
      <c r="B73" s="9" t="s">
        <v>62</v>
      </c>
      <c r="C73" s="17">
        <v>0</v>
      </c>
      <c r="D73" s="17">
        <v>0</v>
      </c>
      <c r="E73" s="23">
        <f t="shared" si="5"/>
        <v>0</v>
      </c>
    </row>
    <row r="74" spans="1:5" x14ac:dyDescent="0.2">
      <c r="A74"/>
      <c r="B74" s="9" t="s">
        <v>38</v>
      </c>
      <c r="C74" s="17">
        <v>0</v>
      </c>
      <c r="D74" s="17">
        <v>0</v>
      </c>
      <c r="E74" s="23">
        <f t="shared" si="5"/>
        <v>0</v>
      </c>
    </row>
    <row r="75" spans="1:5" x14ac:dyDescent="0.2">
      <c r="A75"/>
      <c r="B75" s="9" t="s">
        <v>63</v>
      </c>
      <c r="C75" s="17">
        <v>0</v>
      </c>
      <c r="D75" s="17">
        <v>0</v>
      </c>
      <c r="E75" s="23">
        <f t="shared" si="5"/>
        <v>0</v>
      </c>
    </row>
    <row r="76" spans="1:5" x14ac:dyDescent="0.2">
      <c r="A76"/>
      <c r="B76" s="9" t="s">
        <v>40</v>
      </c>
      <c r="C76" s="17">
        <v>0</v>
      </c>
      <c r="D76" s="17">
        <v>0</v>
      </c>
      <c r="E76" s="23">
        <f t="shared" si="5"/>
        <v>0</v>
      </c>
    </row>
    <row r="77" spans="1:5" x14ac:dyDescent="0.2">
      <c r="A77"/>
      <c r="B77" s="9" t="s">
        <v>64</v>
      </c>
      <c r="C77" s="17">
        <v>0</v>
      </c>
      <c r="D77" s="17">
        <v>0</v>
      </c>
      <c r="E77" s="23">
        <f t="shared" si="5"/>
        <v>0</v>
      </c>
    </row>
    <row r="78" spans="1:5" x14ac:dyDescent="0.2">
      <c r="A78"/>
      <c r="B78" s="9" t="s">
        <v>65</v>
      </c>
      <c r="C78" s="17">
        <v>0</v>
      </c>
      <c r="D78" s="17">
        <v>0</v>
      </c>
      <c r="E78" s="23">
        <f t="shared" si="5"/>
        <v>0</v>
      </c>
    </row>
    <row r="79" spans="1:5" x14ac:dyDescent="0.2">
      <c r="A79"/>
      <c r="B79" s="9" t="s">
        <v>66</v>
      </c>
      <c r="C79" s="17">
        <v>0</v>
      </c>
      <c r="D79" s="17">
        <v>0</v>
      </c>
      <c r="E79" s="23">
        <f t="shared" si="5"/>
        <v>0</v>
      </c>
    </row>
    <row r="80" spans="1:5" x14ac:dyDescent="0.2">
      <c r="A80"/>
      <c r="B80" s="9" t="s">
        <v>67</v>
      </c>
      <c r="C80" s="17">
        <v>0</v>
      </c>
      <c r="D80" s="17">
        <v>0</v>
      </c>
      <c r="E80" s="23">
        <f t="shared" si="5"/>
        <v>0</v>
      </c>
    </row>
    <row r="81" spans="1:10" x14ac:dyDescent="0.2">
      <c r="A81"/>
      <c r="B81" s="9" t="s">
        <v>68</v>
      </c>
      <c r="C81" s="17">
        <v>0</v>
      </c>
      <c r="D81" s="17">
        <v>0</v>
      </c>
      <c r="E81" s="23">
        <f t="shared" si="5"/>
        <v>0</v>
      </c>
    </row>
    <row r="82" spans="1:10" x14ac:dyDescent="0.2">
      <c r="A82"/>
      <c r="B82" s="9" t="s">
        <v>45</v>
      </c>
      <c r="C82" s="17">
        <v>0</v>
      </c>
      <c r="D82" s="17">
        <v>0</v>
      </c>
      <c r="E82" s="23">
        <f t="shared" si="5"/>
        <v>0</v>
      </c>
    </row>
    <row r="83" spans="1:10" x14ac:dyDescent="0.2">
      <c r="A83"/>
      <c r="B83" s="9" t="s">
        <v>49</v>
      </c>
      <c r="C83" s="17">
        <v>0</v>
      </c>
      <c r="D83" s="17">
        <v>0</v>
      </c>
      <c r="E83" s="23">
        <f t="shared" si="5"/>
        <v>0</v>
      </c>
    </row>
    <row r="84" spans="1:10" x14ac:dyDescent="0.2">
      <c r="A84"/>
      <c r="B84" s="9" t="s">
        <v>69</v>
      </c>
      <c r="C84" s="17">
        <v>0</v>
      </c>
      <c r="D84" s="17">
        <v>0</v>
      </c>
      <c r="E84" s="23">
        <f t="shared" si="5"/>
        <v>0</v>
      </c>
    </row>
    <row r="85" spans="1:10" x14ac:dyDescent="0.2">
      <c r="A85"/>
      <c r="B85" s="9" t="s">
        <v>70</v>
      </c>
      <c r="C85" s="17">
        <v>0</v>
      </c>
      <c r="D85" s="17">
        <v>0</v>
      </c>
      <c r="E85" s="23">
        <f t="shared" si="5"/>
        <v>0</v>
      </c>
      <c r="J85" s="32"/>
    </row>
    <row r="86" spans="1:10" x14ac:dyDescent="0.2">
      <c r="A86"/>
      <c r="B86" s="9" t="s">
        <v>4</v>
      </c>
      <c r="C86" s="17">
        <v>0</v>
      </c>
      <c r="D86" s="17">
        <v>0</v>
      </c>
      <c r="E86" s="23">
        <f t="shared" si="5"/>
        <v>0</v>
      </c>
    </row>
    <row r="87" spans="1:10" x14ac:dyDescent="0.2">
      <c r="A87"/>
      <c r="B87" s="9" t="s">
        <v>71</v>
      </c>
      <c r="C87" s="17">
        <v>0</v>
      </c>
      <c r="D87" s="17">
        <v>0</v>
      </c>
      <c r="E87" s="23">
        <f t="shared" si="5"/>
        <v>0</v>
      </c>
    </row>
    <row r="88" spans="1:10" x14ac:dyDescent="0.2">
      <c r="A88"/>
      <c r="B88" s="9" t="s">
        <v>25</v>
      </c>
      <c r="C88" s="17">
        <v>0</v>
      </c>
      <c r="D88" s="17">
        <v>0</v>
      </c>
      <c r="E88" s="23">
        <f t="shared" si="5"/>
        <v>0</v>
      </c>
    </row>
    <row r="89" spans="1:10" x14ac:dyDescent="0.2">
      <c r="A89"/>
      <c r="B89" s="9" t="s">
        <v>26</v>
      </c>
      <c r="C89" s="17">
        <v>0</v>
      </c>
      <c r="D89" s="17">
        <v>0</v>
      </c>
      <c r="E89" s="23">
        <f t="shared" si="5"/>
        <v>0</v>
      </c>
    </row>
    <row r="90" spans="1:10" x14ac:dyDescent="0.2">
      <c r="A90"/>
      <c r="B90" s="9" t="s">
        <v>27</v>
      </c>
      <c r="C90" s="17">
        <v>0</v>
      </c>
      <c r="D90" s="17">
        <v>0</v>
      </c>
      <c r="E90" s="23">
        <f t="shared" si="5"/>
        <v>0</v>
      </c>
    </row>
    <row r="91" spans="1:10" x14ac:dyDescent="0.2">
      <c r="A91"/>
      <c r="B91" s="9" t="s">
        <v>28</v>
      </c>
      <c r="C91" s="17">
        <v>0</v>
      </c>
      <c r="D91" s="17">
        <v>0</v>
      </c>
      <c r="E91" s="23">
        <f t="shared" si="5"/>
        <v>0</v>
      </c>
    </row>
    <row r="92" spans="1:10" x14ac:dyDescent="0.2">
      <c r="A92"/>
      <c r="B92" s="9" t="s">
        <v>56</v>
      </c>
      <c r="C92" s="17">
        <v>0</v>
      </c>
      <c r="D92" s="17">
        <v>0</v>
      </c>
      <c r="E92" s="23">
        <f t="shared" si="5"/>
        <v>0</v>
      </c>
    </row>
    <row r="93" spans="1:10" x14ac:dyDescent="0.2">
      <c r="A93"/>
      <c r="B93" s="9"/>
      <c r="C93" s="24">
        <f>SUM(C67:C92)</f>
        <v>600</v>
      </c>
      <c r="D93" s="24">
        <f>SUM(D67:D92)</f>
        <v>500</v>
      </c>
      <c r="E93" s="23"/>
    </row>
    <row r="94" spans="1:10" x14ac:dyDescent="0.2">
      <c r="A94"/>
      <c r="B94" s="8"/>
      <c r="C94" s="23"/>
      <c r="D94" s="23"/>
      <c r="E94" s="23"/>
    </row>
    <row r="95" spans="1:10" ht="21" customHeight="1" x14ac:dyDescent="0.2">
      <c r="A95"/>
      <c r="B95" s="7" t="s">
        <v>29</v>
      </c>
      <c r="C95" s="30">
        <f>SUM(C65,C93)</f>
        <v>8100</v>
      </c>
      <c r="D95" s="30">
        <f>SUM(D65,D93)</f>
        <v>7500</v>
      </c>
      <c r="E95" s="31"/>
    </row>
    <row r="97" spans="2:5" ht="50" customHeight="1" x14ac:dyDescent="0.2">
      <c r="B97" s="40" t="s">
        <v>72</v>
      </c>
      <c r="C97" s="39"/>
      <c r="D97" s="39"/>
      <c r="E97" s="39"/>
    </row>
  </sheetData>
  <mergeCells count="7">
    <mergeCell ref="B97:E97"/>
    <mergeCell ref="B8:B9"/>
    <mergeCell ref="C8:C9"/>
    <mergeCell ref="D8:D9"/>
    <mergeCell ref="B31:B32"/>
    <mergeCell ref="C31:C32"/>
    <mergeCell ref="D31:D32"/>
  </mergeCells>
  <phoneticPr fontId="4" type="noConversion"/>
  <conditionalFormatting sqref="C6:E6">
    <cfRule type="cellIs" dxfId="3" priority="4" operator="lessThan">
      <formula>0</formula>
    </cfRule>
  </conditionalFormatting>
  <conditionalFormatting sqref="E4:E5">
    <cfRule type="cellIs" dxfId="2" priority="3" operator="lessThan">
      <formula>0</formula>
    </cfRule>
  </conditionalFormatting>
  <conditionalFormatting sqref="E10:E28">
    <cfRule type="cellIs" dxfId="1" priority="6" operator="lessThan">
      <formula>0</formula>
    </cfRule>
  </conditionalFormatting>
  <conditionalFormatting sqref="E33:E95">
    <cfRule type="cellIs" dxfId="0" priority="1" operator="lessThan">
      <formula>0</formula>
    </cfRule>
  </conditionalFormatting>
  <hyperlinks>
    <hyperlink ref="B97:E97" r:id="rId1" display="CLICCA QUI PER CREARE IN SMARTSHEET" xr:uid="{00000000-0004-0000-0000-000000000000}"/>
  </hyperlinks>
  <pageMargins left="0.5" right="0.5" top="0.5" bottom="0.5" header="0" footer="0"/>
  <pageSetup scale="86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E775F-5E97-4F4B-A595-F8B6794781BA}">
  <sheetPr>
    <tabColor theme="1"/>
  </sheetPr>
  <dimension ref="B2"/>
  <sheetViews>
    <sheetView showGridLines="0" workbookViewId="0">
      <selection activeCell="B12" sqref="B12"/>
    </sheetView>
  </sheetViews>
  <sheetFormatPr baseColWidth="10" defaultColWidth="10.83203125" defaultRowHeight="15" x14ac:dyDescent="0.2"/>
  <cols>
    <col min="1" max="1" width="3.33203125" style="34" customWidth="1"/>
    <col min="2" max="2" width="88.33203125" style="34" customWidth="1"/>
    <col min="3" max="16384" width="10.83203125" style="34"/>
  </cols>
  <sheetData>
    <row r="2" spans="2:2" ht="119" x14ac:dyDescent="0.2">
      <c r="B2" s="3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Spese startup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2016-02-17T05:52:24Z</dcterms:created>
  <dcterms:modified xsi:type="dcterms:W3CDTF">2024-05-23T18:59:00Z</dcterms:modified>
</cp:coreProperties>
</file>