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C22F55D2-10D4-2340-906A-8A04D710E194}" xr6:coauthVersionLast="47" xr6:coauthVersionMax="47" xr10:uidLastSave="{00000000-0000-0000-0000-000000000000}"/>
  <bookViews>
    <workbookView xWindow="38520" yWindow="2660" windowWidth="14120" windowHeight="15520" xr2:uid="{00000000-000D-0000-FFFF-FFFF00000000}"/>
  </bookViews>
  <sheets>
    <sheet name="Una sola fase" sheetId="1" r:id="rId1"/>
    <sheet name="- Dichiarazione di non responsa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35" i="1"/>
  <c r="E37" i="1"/>
  <c r="E38" i="1"/>
  <c r="F35" i="1"/>
  <c r="F12" i="1"/>
  <c r="F37" i="1"/>
  <c r="E40" i="1"/>
  <c r="E42" i="1"/>
  <c r="F38" i="1"/>
  <c r="F40" i="1"/>
  <c r="F42" i="1"/>
</calcChain>
</file>

<file path=xl/sharedStrings.xml><?xml version="1.0" encoding="utf-8"?>
<sst xmlns="http://schemas.openxmlformats.org/spreadsheetml/2006/main" count="38" uniqueCount="38">
  <si>
    <t>Software</t>
  </si>
  <si>
    <t>MODELLO DI CONTO ECONOMICO</t>
  </si>
  <si>
    <t>[Nome della società]</t>
  </si>
  <si>
    <t>Conto economico</t>
  </si>
  <si>
    <t>Anni di fine:</t>
  </si>
  <si>
    <t>Ricavi</t>
  </si>
  <si>
    <t>Fatturato delle vendite</t>
  </si>
  <si>
    <t>(Meno resi e quote di vendita)</t>
  </si>
  <si>
    <t>Ricavi da servizi</t>
  </si>
  <si>
    <t>Entrate da interessi</t>
  </si>
  <si>
    <t>Altre entrate</t>
  </si>
  <si>
    <t>Fatturati totali</t>
  </si>
  <si>
    <t>Spese</t>
  </si>
  <si>
    <t>Pubblicità</t>
  </si>
  <si>
    <t>Debiti inevasi</t>
  </si>
  <si>
    <t>Commissioni</t>
  </si>
  <si>
    <t>Costo della merce venduta</t>
  </si>
  <si>
    <t>Ammortamento</t>
  </si>
  <si>
    <t>Vantaggi per i dipendenti</t>
  </si>
  <si>
    <t>Arredi e attrezzature</t>
  </si>
  <si>
    <t>Assicurazione</t>
  </si>
  <si>
    <t>Interessi passivi</t>
  </si>
  <si>
    <t>Manutenzione e riparazione</t>
  </si>
  <si>
    <t>Forniture per ufficio</t>
  </si>
  <si>
    <t>Tasse sui salari</t>
  </si>
  <si>
    <t>Affitto</t>
  </si>
  <si>
    <t>Ricerca e sviluppo</t>
  </si>
  <si>
    <t>Salari e stipendi</t>
  </si>
  <si>
    <t>Viaggio</t>
  </si>
  <si>
    <t>Utenze</t>
  </si>
  <si>
    <t>Web Hosting e domini</t>
  </si>
  <si>
    <t>Altro</t>
  </si>
  <si>
    <t>Spese totali</t>
  </si>
  <si>
    <t>Reddito al lordo delle imposte</t>
  </si>
  <si>
    <t>Spese IRPEF</t>
  </si>
  <si>
    <t>Entrate da operazioni continue</t>
  </si>
  <si>
    <t>Utile netto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</si>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</sst>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entury Gothic"/>
      <family val="2"/>
    </font>
    <font>
      <b/>
      <sz val="20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9"/>
      <name val="Calibri"/>
      <family val="3"/>
      <charset val="134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22"/>
      <color theme="0"/>
      <name val="Century Gothic Bold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5" borderId="0" xfId="0" applyFont="1" applyFill="1"/>
    <xf numFmtId="0" fontId="5" fillId="5" borderId="0" xfId="0" applyFont="1" applyFill="1" applyAlignment="1">
      <alignment vertical="center"/>
    </xf>
    <xf numFmtId="0" fontId="6" fillId="0" borderId="0" xfId="0" applyFont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1" fillId="3" borderId="0" xfId="0" applyFont="1" applyFill="1"/>
    <xf numFmtId="0" fontId="12" fillId="0" borderId="0" xfId="0" applyFont="1" applyAlignment="1" applyProtection="1">
      <alignment vertical="center"/>
      <protection locked="0"/>
    </xf>
    <xf numFmtId="164" fontId="0" fillId="0" borderId="0" xfId="1" applyNumberFormat="1" applyFont="1" applyBorder="1"/>
    <xf numFmtId="164" fontId="10" fillId="4" borderId="1" xfId="1" applyNumberFormat="1" applyFont="1" applyFill="1" applyBorder="1"/>
    <xf numFmtId="164" fontId="0" fillId="0" borderId="0" xfId="0" applyNumberFormat="1"/>
    <xf numFmtId="164" fontId="11" fillId="3" borderId="0" xfId="0" applyNumberFormat="1" applyFont="1" applyFill="1"/>
    <xf numFmtId="164" fontId="13" fillId="2" borderId="1" xfId="1" applyNumberFormat="1" applyFont="1" applyFill="1" applyBorder="1"/>
    <xf numFmtId="164" fontId="10" fillId="2" borderId="1" xfId="1" applyNumberFormat="1" applyFont="1" applyFill="1" applyBorder="1"/>
    <xf numFmtId="164" fontId="11" fillId="3" borderId="1" xfId="1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3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4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4" fillId="6" borderId="0" xfId="6" applyFont="1" applyFill="1" applyAlignment="1">
      <alignment horizontal="center" vertical="center"/>
    </xf>
    <xf numFmtId="0" fontId="15" fillId="0" borderId="9" xfId="7" applyFont="1" applyBorder="1" applyAlignment="1">
      <alignment horizontal="left" vertical="center" wrapText="1" indent="2"/>
    </xf>
  </cellXfs>
  <cellStyles count="8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Normal 2" xfId="7" xr:uid="{32350FC9-7E62-1048-BF8D-04DCB6F7BE0F}"/>
  </cellStyles>
  <dxfs count="0"/>
  <tableStyles count="0" defaultTableStyle="TableStyleMedium2" defaultPivotStyle="PivotStyleLight16"/>
  <colors>
    <mruColors>
      <color rgb="FF279B5B"/>
      <color rgb="FF37B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4&amp;utm_language=IT&amp;utm_source=template-excel&amp;utm_medium=content&amp;utm_campaign=ic-Income+Statement-excel-37944-it&amp;lpa=ic+Income+Statement+excel+3794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114300</xdr:rowOff>
    </xdr:from>
    <xdr:to>
      <xdr:col>7</xdr:col>
      <xdr:colOff>12700</xdr:colOff>
      <xdr:row>0</xdr:row>
      <xdr:rowOff>491935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3A9DDE-35A1-204D-4374-CC840B04B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64100" y="114300"/>
          <a:ext cx="3606800" cy="377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177800</xdr:rowOff>
    </xdr:from>
    <xdr:to>
      <xdr:col>6</xdr:col>
      <xdr:colOff>127000</xdr:colOff>
      <xdr:row>10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E163BAB-D8F9-ABBE-DF6D-6BA833529D2F}"/>
            </a:ext>
          </a:extLst>
        </xdr:cNvPr>
        <xdr:cNvSpPr txBox="1"/>
      </xdr:nvSpPr>
      <xdr:spPr>
        <a:xfrm>
          <a:off x="165100" y="177800"/>
          <a:ext cx="4914900" cy="1739900"/>
        </a:xfrm>
        <a:prstGeom prst="rect">
          <a:avLst/>
        </a:prstGeom>
        <a:solidFill>
          <a:schemeClr val="lt1"/>
        </a:solidFill>
        <a:ln w="19050" cmpd="sng">
          <a:solidFill>
            <a:srgbClr val="279B5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44&amp;utm_language=IT&amp;utm_source=template-excel&amp;utm_medium=content&amp;utm_campaign=ic-Income+Statement-excel-37944-it&amp;lpa=ic+Income+Statement+excel+3794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1640625" style="3" customWidth="1"/>
    <col min="2" max="2" width="3.5" style="3" customWidth="1"/>
    <col min="3" max="3" width="4.83203125" style="3" customWidth="1"/>
    <col min="4" max="4" width="52.33203125" style="3" customWidth="1"/>
    <col min="5" max="6" width="21.5" style="3" customWidth="1"/>
    <col min="7" max="7" width="4.1640625" style="3" customWidth="1"/>
    <col min="8" max="16384" width="8.83203125" style="3"/>
  </cols>
  <sheetData>
    <row r="1" spans="1:7" ht="50" customHeight="1">
      <c r="A1" s="1"/>
      <c r="B1" s="2" t="s">
        <v>1</v>
      </c>
    </row>
    <row r="2" spans="1:7" customFormat="1" ht="15" customHeight="1">
      <c r="B2" s="4"/>
      <c r="C2" s="5"/>
      <c r="D2" s="5"/>
      <c r="E2" s="5"/>
      <c r="F2" s="5"/>
      <c r="G2" s="6"/>
    </row>
    <row r="3" spans="1:7" customFormat="1" ht="26" customHeight="1">
      <c r="B3" s="7"/>
      <c r="C3" s="22" t="s">
        <v>2</v>
      </c>
      <c r="D3" s="22"/>
      <c r="E3" s="23" t="s">
        <v>3</v>
      </c>
      <c r="F3" s="23"/>
      <c r="G3" s="8"/>
    </row>
    <row r="4" spans="1:7" customFormat="1" ht="15" customHeight="1">
      <c r="B4" s="7"/>
      <c r="C4" s="24" t="s">
        <v>4</v>
      </c>
      <c r="D4" s="24"/>
      <c r="E4" s="25"/>
      <c r="F4" s="25"/>
      <c r="G4" s="8"/>
    </row>
    <row r="5" spans="1:7" customFormat="1" ht="15">
      <c r="B5" s="7"/>
      <c r="G5" s="8"/>
    </row>
    <row r="6" spans="1:7" customFormat="1" ht="19">
      <c r="B6" s="7"/>
      <c r="C6" s="21" t="s">
        <v>5</v>
      </c>
      <c r="D6" s="21"/>
      <c r="E6" s="9">
        <v>2015</v>
      </c>
      <c r="F6" s="9">
        <v>2014</v>
      </c>
      <c r="G6" s="8"/>
    </row>
    <row r="7" spans="1:7" customFormat="1" ht="15">
      <c r="B7" s="7"/>
      <c r="D7" s="10" t="s">
        <v>6</v>
      </c>
      <c r="E7" s="11">
        <v>150000</v>
      </c>
      <c r="F7" s="11">
        <v>175000</v>
      </c>
      <c r="G7" s="8"/>
    </row>
    <row r="8" spans="1:7" customFormat="1" ht="15">
      <c r="B8" s="7"/>
      <c r="D8" s="10" t="s">
        <v>7</v>
      </c>
      <c r="E8" s="11"/>
      <c r="F8" s="11"/>
      <c r="G8" s="8"/>
    </row>
    <row r="9" spans="1:7" customFormat="1" ht="15">
      <c r="B9" s="7"/>
      <c r="D9" s="10" t="s">
        <v>8</v>
      </c>
      <c r="E9" s="11">
        <v>50500</v>
      </c>
      <c r="F9" s="11">
        <v>75000</v>
      </c>
      <c r="G9" s="8"/>
    </row>
    <row r="10" spans="1:7" customFormat="1" ht="15">
      <c r="B10" s="7"/>
      <c r="D10" s="10" t="s">
        <v>9</v>
      </c>
      <c r="E10" s="11"/>
      <c r="F10" s="11"/>
      <c r="G10" s="8"/>
    </row>
    <row r="11" spans="1:7" customFormat="1" ht="15">
      <c r="B11" s="7"/>
      <c r="D11" s="10" t="s">
        <v>10</v>
      </c>
      <c r="E11" s="11"/>
      <c r="F11" s="11"/>
      <c r="G11" s="8"/>
    </row>
    <row r="12" spans="1:7" customFormat="1" ht="15">
      <c r="B12" s="7"/>
      <c r="C12" s="26" t="s">
        <v>11</v>
      </c>
      <c r="D12" s="26"/>
      <c r="E12" s="12">
        <f>SUM(E7:E11)</f>
        <v>200500</v>
      </c>
      <c r="F12" s="12">
        <f>SUM(F7:F11)</f>
        <v>250000</v>
      </c>
      <c r="G12" s="8"/>
    </row>
    <row r="13" spans="1:7" customFormat="1" ht="15">
      <c r="B13" s="7"/>
      <c r="E13" s="13"/>
      <c r="F13" s="13"/>
      <c r="G13" s="8"/>
    </row>
    <row r="14" spans="1:7" customFormat="1" ht="19">
      <c r="B14" s="7"/>
      <c r="C14" s="21" t="s">
        <v>12</v>
      </c>
      <c r="D14" s="21"/>
      <c r="E14" s="14"/>
      <c r="F14" s="14"/>
      <c r="G14" s="8"/>
    </row>
    <row r="15" spans="1:7" customFormat="1" ht="15">
      <c r="B15" s="7"/>
      <c r="D15" s="10" t="s">
        <v>13</v>
      </c>
      <c r="E15" s="11">
        <v>500</v>
      </c>
      <c r="F15" s="11">
        <v>450</v>
      </c>
      <c r="G15" s="8"/>
    </row>
    <row r="16" spans="1:7" customFormat="1" ht="15">
      <c r="B16" s="7"/>
      <c r="D16" s="10" t="s">
        <v>14</v>
      </c>
      <c r="E16" s="11"/>
      <c r="F16" s="11"/>
      <c r="G16" s="8"/>
    </row>
    <row r="17" spans="2:7" customFormat="1" ht="15">
      <c r="B17" s="7"/>
      <c r="D17" s="10" t="s">
        <v>15</v>
      </c>
      <c r="E17" s="11"/>
      <c r="F17" s="11"/>
      <c r="G17" s="8"/>
    </row>
    <row r="18" spans="2:7" customFormat="1" ht="15">
      <c r="B18" s="7"/>
      <c r="D18" s="10" t="s">
        <v>16</v>
      </c>
      <c r="E18" s="11">
        <v>55000</v>
      </c>
      <c r="F18" s="11">
        <v>75000</v>
      </c>
      <c r="G18" s="8"/>
    </row>
    <row r="19" spans="2:7" customFormat="1" ht="15">
      <c r="B19" s="7"/>
      <c r="D19" s="10" t="s">
        <v>17</v>
      </c>
      <c r="E19" s="11"/>
      <c r="F19" s="11"/>
      <c r="G19" s="8"/>
    </row>
    <row r="20" spans="2:7" customFormat="1" ht="15">
      <c r="B20" s="7"/>
      <c r="D20" s="10" t="s">
        <v>18</v>
      </c>
      <c r="E20" s="11"/>
      <c r="F20" s="11"/>
      <c r="G20" s="8"/>
    </row>
    <row r="21" spans="2:7" customFormat="1" ht="15">
      <c r="B21" s="7"/>
      <c r="D21" s="10" t="s">
        <v>19</v>
      </c>
      <c r="E21" s="11"/>
      <c r="F21" s="11"/>
      <c r="G21" s="8"/>
    </row>
    <row r="22" spans="2:7" customFormat="1" ht="15">
      <c r="B22" s="7"/>
      <c r="D22" s="10" t="s">
        <v>20</v>
      </c>
      <c r="E22" s="11"/>
      <c r="F22" s="11"/>
      <c r="G22" s="8"/>
    </row>
    <row r="23" spans="2:7" customFormat="1" ht="15">
      <c r="B23" s="7"/>
      <c r="D23" s="10" t="s">
        <v>21</v>
      </c>
      <c r="E23" s="11">
        <v>2000</v>
      </c>
      <c r="F23" s="11">
        <v>2500</v>
      </c>
      <c r="G23" s="8"/>
    </row>
    <row r="24" spans="2:7" customFormat="1" ht="15">
      <c r="B24" s="7"/>
      <c r="D24" s="10" t="s">
        <v>22</v>
      </c>
      <c r="E24" s="11"/>
      <c r="F24" s="11"/>
      <c r="G24" s="8"/>
    </row>
    <row r="25" spans="2:7" customFormat="1" ht="15">
      <c r="B25" s="7"/>
      <c r="D25" s="10" t="s">
        <v>23</v>
      </c>
      <c r="E25" s="11"/>
      <c r="F25" s="11"/>
      <c r="G25" s="8"/>
    </row>
    <row r="26" spans="2:7" customFormat="1" ht="15">
      <c r="B26" s="7"/>
      <c r="D26" s="10" t="s">
        <v>24</v>
      </c>
      <c r="E26" s="11"/>
      <c r="F26" s="11"/>
      <c r="G26" s="8"/>
    </row>
    <row r="27" spans="2:7" customFormat="1" ht="15">
      <c r="B27" s="7"/>
      <c r="D27" s="10" t="s">
        <v>25</v>
      </c>
      <c r="E27" s="11"/>
      <c r="F27" s="11"/>
      <c r="G27" s="8"/>
    </row>
    <row r="28" spans="2:7" customFormat="1" ht="15">
      <c r="B28" s="7"/>
      <c r="D28" s="10" t="s">
        <v>26</v>
      </c>
      <c r="E28" s="11"/>
      <c r="F28" s="11"/>
      <c r="G28" s="8"/>
    </row>
    <row r="29" spans="2:7" customFormat="1" ht="15">
      <c r="B29" s="7"/>
      <c r="D29" s="10" t="s">
        <v>27</v>
      </c>
      <c r="E29" s="11">
        <v>65000</v>
      </c>
      <c r="F29" s="11">
        <v>85000</v>
      </c>
      <c r="G29" s="8"/>
    </row>
    <row r="30" spans="2:7" customFormat="1" ht="15">
      <c r="B30" s="7"/>
      <c r="D30" s="10" t="s">
        <v>0</v>
      </c>
      <c r="E30" s="11"/>
      <c r="F30" s="11"/>
      <c r="G30" s="8"/>
    </row>
    <row r="31" spans="2:7" customFormat="1" ht="15">
      <c r="B31" s="7"/>
      <c r="D31" s="10" t="s">
        <v>28</v>
      </c>
      <c r="E31" s="11"/>
      <c r="F31" s="11"/>
      <c r="G31" s="8"/>
    </row>
    <row r="32" spans="2:7" customFormat="1" ht="15">
      <c r="B32" s="7"/>
      <c r="D32" s="10" t="s">
        <v>29</v>
      </c>
      <c r="E32" s="11"/>
      <c r="F32" s="11"/>
      <c r="G32" s="8"/>
    </row>
    <row r="33" spans="2:7" customFormat="1" ht="15">
      <c r="B33" s="7"/>
      <c r="D33" s="10" t="s">
        <v>30</v>
      </c>
      <c r="E33" s="11"/>
      <c r="F33" s="11"/>
      <c r="G33" s="8"/>
    </row>
    <row r="34" spans="2:7" customFormat="1" ht="15">
      <c r="B34" s="7"/>
      <c r="D34" s="10" t="s">
        <v>31</v>
      </c>
      <c r="E34" s="11"/>
      <c r="F34" s="11"/>
      <c r="G34" s="8"/>
    </row>
    <row r="35" spans="2:7" customFormat="1" ht="15">
      <c r="B35" s="7"/>
      <c r="C35" s="27" t="s">
        <v>32</v>
      </c>
      <c r="D35" s="27"/>
      <c r="E35" s="15">
        <f>SUM(E15:E34)</f>
        <v>122500</v>
      </c>
      <c r="F35" s="15">
        <f>SUM(F15:F34)</f>
        <v>162950</v>
      </c>
      <c r="G35" s="8"/>
    </row>
    <row r="36" spans="2:7" customFormat="1" ht="15">
      <c r="B36" s="7"/>
      <c r="E36" s="13"/>
      <c r="F36" s="13"/>
      <c r="G36" s="8"/>
    </row>
    <row r="37" spans="2:7" customFormat="1" ht="15">
      <c r="B37" s="7"/>
      <c r="D37" s="10" t="s">
        <v>33</v>
      </c>
      <c r="E37" s="11">
        <f>E12-E35</f>
        <v>78000</v>
      </c>
      <c r="F37" s="11">
        <f>F12-F35</f>
        <v>87050</v>
      </c>
      <c r="G37" s="8"/>
    </row>
    <row r="38" spans="2:7" customFormat="1" ht="15">
      <c r="B38" s="7"/>
      <c r="D38" s="10" t="s">
        <v>34</v>
      </c>
      <c r="E38" s="11">
        <f>E37*0.2</f>
        <v>15600</v>
      </c>
      <c r="F38" s="11">
        <f>F37*0.2</f>
        <v>17410</v>
      </c>
      <c r="G38" s="8"/>
    </row>
    <row r="39" spans="2:7" customFormat="1" ht="15">
      <c r="B39" s="7"/>
      <c r="E39" s="13"/>
      <c r="F39" s="13"/>
      <c r="G39" s="8"/>
    </row>
    <row r="40" spans="2:7" customFormat="1" ht="15">
      <c r="B40" s="7"/>
      <c r="C40" s="28" t="s">
        <v>35</v>
      </c>
      <c r="D40" s="28"/>
      <c r="E40" s="16">
        <f>E37-E38</f>
        <v>62400</v>
      </c>
      <c r="F40" s="16">
        <f>F37-F38</f>
        <v>69640</v>
      </c>
      <c r="G40" s="8"/>
    </row>
    <row r="41" spans="2:7" customFormat="1" ht="15">
      <c r="B41" s="7"/>
      <c r="E41" s="13"/>
      <c r="F41" s="13"/>
      <c r="G41" s="8"/>
    </row>
    <row r="42" spans="2:7" customFormat="1" ht="19">
      <c r="B42" s="7"/>
      <c r="C42" s="21" t="s">
        <v>36</v>
      </c>
      <c r="D42" s="21"/>
      <c r="E42" s="17">
        <f>E40</f>
        <v>62400</v>
      </c>
      <c r="F42" s="17">
        <f>F40</f>
        <v>69640</v>
      </c>
      <c r="G42" s="8"/>
    </row>
    <row r="43" spans="2:7" customFormat="1" ht="15">
      <c r="B43" s="18"/>
      <c r="C43" s="19"/>
      <c r="D43" s="19"/>
      <c r="E43" s="19"/>
      <c r="F43" s="19"/>
      <c r="G43" s="20"/>
    </row>
    <row r="45" spans="2:7" ht="50" customHeight="1">
      <c r="B45" s="29" t="s">
        <v>37</v>
      </c>
      <c r="C45" s="29"/>
      <c r="D45" s="29"/>
      <c r="E45" s="29"/>
      <c r="F45" s="29"/>
      <c r="G45" s="29"/>
    </row>
  </sheetData>
  <mergeCells count="11">
    <mergeCell ref="B45:G45"/>
    <mergeCell ref="C42:D42"/>
    <mergeCell ref="C3:D3"/>
    <mergeCell ref="E3:F3"/>
    <mergeCell ref="C4:D4"/>
    <mergeCell ref="E4:F4"/>
    <mergeCell ref="C6:D6"/>
    <mergeCell ref="C12:D12"/>
    <mergeCell ref="C14:D14"/>
    <mergeCell ref="C35:D35"/>
    <mergeCell ref="C40:D40"/>
  </mergeCells>
  <phoneticPr fontId="7" type="noConversion"/>
  <hyperlinks>
    <hyperlink ref="B45:G45" r:id="rId1" display="CLICCA QUI PER CREARE IN SMARTSHEET" xr:uid="{FCDB2C00-A1F7-AA46-951D-5E305B563177}"/>
  </hyperlinks>
  <pageMargins left="0.7" right="0.7" top="0.75" bottom="0.75" header="0.3" footer="0.3"/>
  <pageSetup orientation="portrait" horizontalDpi="1200" verticalDpi="1200"/>
  <ignoredErrors>
    <ignoredError sqref="E12:F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AB710-924F-764A-B1B0-4B713015F3CA}">
  <sheetPr>
    <tabColor theme="2" tint="-0.499984740745262"/>
  </sheetPr>
  <dimension ref="B2"/>
  <sheetViews>
    <sheetView showGridLines="0" workbookViewId="0">
      <selection activeCell="D19" sqref="D19"/>
    </sheetView>
  </sheetViews>
  <sheetFormatPr baseColWidth="10" defaultRowHeight="15"/>
  <sheetData>
    <row r="2" spans="2:2" ht="16">
      <c r="B2" s="3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Una sola fase</vt:lpstr>
      <vt:lpstr>- Dichiarazione di non responsa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Brittany Johnston</cp:lastModifiedBy>
  <dcterms:created xsi:type="dcterms:W3CDTF">2016-01-12T18:50:31Z</dcterms:created>
  <dcterms:modified xsi:type="dcterms:W3CDTF">2024-02-21T19:31:15Z</dcterms:modified>
</cp:coreProperties>
</file>