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-FILES-=IT/"/>
    </mc:Choice>
  </mc:AlternateContent>
  <xr:revisionPtr revIDLastSave="0" documentId="13_ncr:1_{56105EAB-B84C-114C-99F5-B224F601A853}" xr6:coauthVersionLast="47" xr6:coauthVersionMax="47" xr10:uidLastSave="{00000000-0000-0000-0000-000000000000}"/>
  <bookViews>
    <workbookView xWindow="38980" yWindow="3080" windowWidth="16140" windowHeight="15840" tabRatio="500" xr2:uid="{00000000-000D-0000-FFFF-FFFF00000000}"/>
  </bookViews>
  <sheets>
    <sheet name="Calcolatore di elusione dei co1" sheetId="1" r:id="rId1"/>
    <sheet name="Calcolatore di elusione dei co2" sheetId="3" r:id="rId2"/>
    <sheet name="- Dichiarazione di non responsa" sheetId="2" r:id="rId3"/>
  </sheets>
  <externalReferences>
    <externalReference r:id="rId4"/>
  </externalReferences>
  <definedNames>
    <definedName name="Interval" localSheetId="1">'Calcolatore di elusione dei co2'!#REF!</definedName>
    <definedName name="Interval">'Calcolatore di elusione dei co1'!#REF!</definedName>
    <definedName name="_xlnm.Print_Area" localSheetId="0">'Calcolatore di elusione dei co1'!$B$1:$F$38</definedName>
    <definedName name="_xlnm.Print_Area" localSheetId="1">'Calcolatore di elusione dei co2'!$B$1:$F$38</definedName>
    <definedName name="ScheduleStart" localSheetId="1">'Calcolatore di elusione dei co2'!#REF!</definedName>
    <definedName name="ScheduleStart">'Calcolatore di elusione dei co1'!#REF!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F28" i="1"/>
  <c r="F32" i="1"/>
  <c r="F35" i="1"/>
  <c r="F38" i="1"/>
  <c r="C28" i="3"/>
  <c r="F28" i="3"/>
  <c r="F32" i="3"/>
  <c r="F35" i="3"/>
  <c r="F38" i="3"/>
  <c r="C20" i="1"/>
  <c r="C21" i="1"/>
  <c r="F18" i="1"/>
  <c r="F19" i="1"/>
  <c r="F20" i="1"/>
  <c r="F23" i="1"/>
  <c r="C20" i="3"/>
  <c r="C21" i="3"/>
  <c r="F18" i="3"/>
  <c r="F19" i="3"/>
  <c r="F20" i="3"/>
  <c r="F23" i="3"/>
  <c r="C7" i="1"/>
  <c r="C12" i="1"/>
  <c r="C13" i="1"/>
  <c r="F5" i="1"/>
  <c r="F8" i="1"/>
  <c r="F9" i="1"/>
  <c r="F13" i="1"/>
  <c r="C7" i="3"/>
  <c r="C12" i="3"/>
  <c r="C13" i="3"/>
  <c r="F5" i="3"/>
  <c r="F8" i="3"/>
  <c r="F9" i="3"/>
  <c r="F13" i="3"/>
  <c r="C9" i="1"/>
  <c r="C9" i="3"/>
  <c r="F22" i="1"/>
  <c r="F37" i="3"/>
  <c r="F22" i="3"/>
  <c r="F12" i="3"/>
  <c r="F37" i="1"/>
  <c r="F12" i="1"/>
</calcChain>
</file>

<file path=xl/sharedStrings.xml><?xml version="1.0" encoding="utf-8"?>
<sst xmlns="http://schemas.openxmlformats.org/spreadsheetml/2006/main" count="112" uniqueCount="46">
  <si>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</si>
  <si>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CALCOLATORE DI ELUSIONE DEI COSTI</t>
  </si>
  <si>
    <t>COSTO DELLA FORMAZIONE IN AULA</t>
  </si>
  <si>
    <t>BRIEFING VIRTUALE (dalla formazione in aula dal vivo)</t>
  </si>
  <si>
    <t>Sviluppo dei contenuti</t>
  </si>
  <si>
    <t>Webcast costi</t>
  </si>
  <si>
    <t>Esperto in materia</t>
  </si>
  <si>
    <t>Sviluppo del materiale del corso</t>
  </si>
  <si>
    <t>Costo totale</t>
  </si>
  <si>
    <t>Costi di consegna del formatore</t>
  </si>
  <si>
    <t>Numero di ore</t>
  </si>
  <si>
    <t>Numero partecipanti virtuali</t>
  </si>
  <si>
    <t>Numero ore di contenuto</t>
  </si>
  <si>
    <t>Costo totale / ora</t>
  </si>
  <si>
    <t>Costo totale per ora</t>
  </si>
  <si>
    <t>Costo totale / ora per partecipante</t>
  </si>
  <si>
    <t>Tasso viaggi e spese</t>
  </si>
  <si>
    <t>Numero partecipanti</t>
  </si>
  <si>
    <t>Costo totale + viaggi e spese partecipante</t>
  </si>
  <si>
    <t>Elusione dei costi per partecipante</t>
  </si>
  <si>
    <t>Costo totale per partecipante / ora</t>
  </si>
  <si>
    <t>Fattore di elusione</t>
  </si>
  <si>
    <t>COSTO CONFERENZA IN PRESENZA</t>
  </si>
  <si>
    <t>COSTO CONFERENZA VIRTUALE</t>
  </si>
  <si>
    <t>Costo conferenza</t>
  </si>
  <si>
    <t>Costi di video e webcast (produzione)</t>
  </si>
  <si>
    <t>Gestione dei programmi e sito web</t>
  </si>
  <si>
    <t>Costo totale (produzione e manutenzione)</t>
  </si>
  <si>
    <t>Numero giorni di conferenza</t>
  </si>
  <si>
    <t>Viaggi e spese totali dei partecipanti</t>
  </si>
  <si>
    <t>Costo totale per partecipante</t>
  </si>
  <si>
    <t>COSTO GRANDE EVENTO IN PRESENZA</t>
  </si>
  <si>
    <t>COSTO GRANDE EVENTO VIRTUALE</t>
  </si>
  <si>
    <t>Viaggi e spese per partecipante</t>
  </si>
  <si>
    <t>Costo per consegna di sessione virtuale</t>
  </si>
  <si>
    <t>Costo conferenza per partecipante</t>
  </si>
  <si>
    <t>Numero di sessioni virtuali</t>
  </si>
  <si>
    <t>Costo totale grande evento per partecipante</t>
  </si>
  <si>
    <t>Subtotale</t>
  </si>
  <si>
    <t>Gestione dei progetti</t>
  </si>
  <si>
    <t>Costo del viaggio del fornitore</t>
  </si>
  <si>
    <t>Pagina di destinazione del sito web</t>
  </si>
  <si>
    <t>Costo medio totale per sessione</t>
  </si>
  <si>
    <t>Numero partecipanti virtuali unici</t>
  </si>
  <si>
    <t>Costo per partecipante virtuale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</si>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</sst>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_(&quot;$&quot;* #,##0_);_(&quot;$&quot;* \(#,##0\);_(&quot;$&quot;* &quot;-&quot;??_);_(@_)"/>
    <numFmt numFmtId="166" formatCode="0.0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name val="Arial"/>
      <family val="2"/>
    </font>
    <font>
      <sz val="12"/>
      <name val="Century Gothic"/>
      <family val="1"/>
    </font>
    <font>
      <sz val="10"/>
      <name val="Century Gothic"/>
      <family val="1"/>
    </font>
    <font>
      <sz val="10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/>
      <bottom style="thick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0" fontId="2" fillId="3" borderId="0" xfId="0" applyFont="1" applyFill="1"/>
    <xf numFmtId="164" fontId="6" fillId="2" borderId="3" xfId="0" applyNumberFormat="1" applyFont="1" applyFill="1" applyBorder="1" applyAlignment="1">
      <alignment horizontal="left" vertical="center" indent="1"/>
    </xf>
    <xf numFmtId="0" fontId="5" fillId="0" borderId="0" xfId="0" applyFont="1"/>
    <xf numFmtId="164" fontId="8" fillId="4" borderId="1" xfId="0" applyNumberFormat="1" applyFont="1" applyFill="1" applyBorder="1" applyAlignment="1">
      <alignment horizontal="left" vertical="center" indent="1"/>
    </xf>
    <xf numFmtId="165" fontId="6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165" fontId="8" fillId="4" borderId="1" xfId="0" applyNumberFormat="1" applyFont="1" applyFill="1" applyBorder="1" applyAlignment="1">
      <alignment horizontal="right" vertical="center" indent="1"/>
    </xf>
    <xf numFmtId="165" fontId="10" fillId="4" borderId="1" xfId="0" applyNumberFormat="1" applyFont="1" applyFill="1" applyBorder="1" applyAlignment="1">
      <alignment horizontal="right" vertical="center" indent="1"/>
    </xf>
    <xf numFmtId="0" fontId="8" fillId="7" borderId="4" xfId="0" applyFont="1" applyFill="1" applyBorder="1" applyAlignment="1">
      <alignment horizontal="left" vertical="center" indent="1"/>
    </xf>
    <xf numFmtId="0" fontId="8" fillId="7" borderId="5" xfId="0" applyFont="1" applyFill="1" applyBorder="1" applyAlignment="1">
      <alignment horizontal="left" vertical="center" indent="1"/>
    </xf>
    <xf numFmtId="0" fontId="8" fillId="7" borderId="7" xfId="0" applyFont="1" applyFill="1" applyBorder="1" applyAlignment="1">
      <alignment horizontal="left" vertical="center" indent="1"/>
    </xf>
    <xf numFmtId="0" fontId="8" fillId="7" borderId="8" xfId="0" applyFont="1" applyFill="1" applyBorder="1" applyAlignment="1">
      <alignment horizontal="left" vertical="center" indent="1"/>
    </xf>
    <xf numFmtId="164" fontId="6" fillId="2" borderId="9" xfId="0" applyNumberFormat="1" applyFont="1" applyFill="1" applyBorder="1" applyAlignment="1">
      <alignment horizontal="left" vertical="center" indent="1"/>
    </xf>
    <xf numFmtId="165" fontId="6" fillId="0" borderId="10" xfId="0" applyNumberFormat="1" applyFont="1" applyBorder="1" applyAlignment="1">
      <alignment horizontal="right" vertical="center" indent="1"/>
    </xf>
    <xf numFmtId="165" fontId="8" fillId="4" borderId="10" xfId="0" applyNumberFormat="1" applyFont="1" applyFill="1" applyBorder="1" applyAlignment="1">
      <alignment horizontal="right" vertical="center" indent="1"/>
    </xf>
    <xf numFmtId="0" fontId="6" fillId="5" borderId="11" xfId="0" applyFont="1" applyFill="1" applyBorder="1" applyAlignment="1">
      <alignment horizontal="right" vertical="center" indent="1"/>
    </xf>
    <xf numFmtId="0" fontId="8" fillId="7" borderId="14" xfId="0" applyFont="1" applyFill="1" applyBorder="1" applyAlignment="1">
      <alignment horizontal="left" vertical="center" indent="1"/>
    </xf>
    <xf numFmtId="0" fontId="6" fillId="0" borderId="10" xfId="0" applyFont="1" applyBorder="1" applyAlignment="1">
      <alignment horizontal="right" vertical="center" indent="1"/>
    </xf>
    <xf numFmtId="164" fontId="8" fillId="4" borderId="9" xfId="0" applyNumberFormat="1" applyFont="1" applyFill="1" applyBorder="1" applyAlignment="1">
      <alignment horizontal="left" vertical="center" indent="1"/>
    </xf>
    <xf numFmtId="165" fontId="6" fillId="0" borderId="11" xfId="0" applyNumberFormat="1" applyFont="1" applyBorder="1" applyAlignment="1">
      <alignment horizontal="right" vertical="center" indent="1"/>
    </xf>
    <xf numFmtId="165" fontId="9" fillId="4" borderId="10" xfId="0" applyNumberFormat="1" applyFont="1" applyFill="1" applyBorder="1" applyAlignment="1">
      <alignment horizontal="right" vertical="center" indent="1"/>
    </xf>
    <xf numFmtId="164" fontId="8" fillId="8" borderId="1" xfId="0" applyNumberFormat="1" applyFont="1" applyFill="1" applyBorder="1" applyAlignment="1">
      <alignment horizontal="left" vertical="center" indent="1"/>
    </xf>
    <xf numFmtId="165" fontId="10" fillId="6" borderId="10" xfId="0" applyNumberFormat="1" applyFont="1" applyFill="1" applyBorder="1" applyAlignment="1">
      <alignment horizontal="right" vertical="center" indent="3"/>
    </xf>
    <xf numFmtId="164" fontId="11" fillId="4" borderId="9" xfId="0" applyNumberFormat="1" applyFont="1" applyFill="1" applyBorder="1" applyAlignment="1">
      <alignment horizontal="left" vertical="center" indent="1"/>
    </xf>
    <xf numFmtId="165" fontId="10" fillId="6" borderId="10" xfId="0" applyNumberFormat="1" applyFont="1" applyFill="1" applyBorder="1" applyAlignment="1">
      <alignment horizontal="right" vertical="center" indent="4"/>
    </xf>
    <xf numFmtId="0" fontId="12" fillId="5" borderId="6" xfId="0" applyFont="1" applyFill="1" applyBorder="1"/>
    <xf numFmtId="0" fontId="12" fillId="5" borderId="0" xfId="0" applyFont="1" applyFill="1"/>
    <xf numFmtId="164" fontId="15" fillId="5" borderId="0" xfId="0" applyNumberFormat="1" applyFont="1" applyFill="1" applyAlignment="1">
      <alignment horizontal="left" vertical="center" indent="1"/>
    </xf>
    <xf numFmtId="165" fontId="14" fillId="5" borderId="12" xfId="0" applyNumberFormat="1" applyFont="1" applyFill="1" applyBorder="1" applyAlignment="1">
      <alignment horizontal="right" vertical="center" indent="1"/>
    </xf>
    <xf numFmtId="0" fontId="12" fillId="5" borderId="12" xfId="0" applyFont="1" applyFill="1" applyBorder="1"/>
    <xf numFmtId="0" fontId="14" fillId="5" borderId="6" xfId="0" applyFont="1" applyFill="1" applyBorder="1"/>
    <xf numFmtId="0" fontId="14" fillId="5" borderId="0" xfId="0" applyFont="1" applyFill="1"/>
    <xf numFmtId="0" fontId="14" fillId="5" borderId="12" xfId="0" applyFont="1" applyFill="1" applyBorder="1"/>
    <xf numFmtId="0" fontId="14" fillId="5" borderId="13" xfId="0" applyFont="1" applyFill="1" applyBorder="1"/>
    <xf numFmtId="164" fontId="14" fillId="5" borderId="13" xfId="0" applyNumberFormat="1" applyFont="1" applyFill="1" applyBorder="1" applyAlignment="1">
      <alignment horizontal="left" vertical="center" indent="1"/>
    </xf>
    <xf numFmtId="165" fontId="14" fillId="5" borderId="0" xfId="0" applyNumberFormat="1" applyFont="1" applyFill="1" applyAlignment="1">
      <alignment horizontal="right" vertical="center" indent="1"/>
    </xf>
    <xf numFmtId="164" fontId="8" fillId="4" borderId="15" xfId="0" applyNumberFormat="1" applyFont="1" applyFill="1" applyBorder="1" applyAlignment="1">
      <alignment horizontal="left" vertical="center" indent="1"/>
    </xf>
    <xf numFmtId="165" fontId="8" fillId="4" borderId="16" xfId="1" applyNumberFormat="1" applyFont="1" applyFill="1" applyBorder="1" applyAlignment="1">
      <alignment horizontal="right" vertical="center" indent="1"/>
    </xf>
    <xf numFmtId="0" fontId="13" fillId="5" borderId="17" xfId="0" applyFont="1" applyFill="1" applyBorder="1" applyAlignment="1">
      <alignment horizontal="center" vertical="center"/>
    </xf>
    <xf numFmtId="164" fontId="8" fillId="8" borderId="16" xfId="0" applyNumberFormat="1" applyFont="1" applyFill="1" applyBorder="1" applyAlignment="1">
      <alignment horizontal="left" vertical="center" indent="1"/>
    </xf>
    <xf numFmtId="166" fontId="10" fillId="6" borderId="18" xfId="0" applyNumberFormat="1" applyFont="1" applyFill="1" applyBorder="1" applyAlignment="1">
      <alignment horizontal="right" vertical="center" indent="1"/>
    </xf>
    <xf numFmtId="164" fontId="14" fillId="5" borderId="19" xfId="0" applyNumberFormat="1" applyFont="1" applyFill="1" applyBorder="1" applyAlignment="1">
      <alignment horizontal="left" vertical="center" indent="1"/>
    </xf>
    <xf numFmtId="165" fontId="14" fillId="5" borderId="17" xfId="0" applyNumberFormat="1" applyFont="1" applyFill="1" applyBorder="1" applyAlignment="1">
      <alignment horizontal="right" vertical="center" indent="1"/>
    </xf>
    <xf numFmtId="0" fontId="14" fillId="5" borderId="17" xfId="0" applyFont="1" applyFill="1" applyBorder="1"/>
    <xf numFmtId="0" fontId="14" fillId="5" borderId="19" xfId="0" applyFont="1" applyFill="1" applyBorder="1"/>
    <xf numFmtId="0" fontId="18" fillId="9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2&amp;utm_language=IT&amp;utm_source=template-excel&amp;utm_medium=content&amp;utm_campaign=ic-Cost+Avoidance+Calculator-excel-37942-it&amp;lpa=ic+Cost+Avoidance+Calculator+excel+3794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0</xdr:row>
      <xdr:rowOff>114300</xdr:rowOff>
    </xdr:from>
    <xdr:to>
      <xdr:col>6</xdr:col>
      <xdr:colOff>0</xdr:colOff>
      <xdr:row>0</xdr:row>
      <xdr:rowOff>505232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821995-4443-804A-85A4-F89CFE135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114300"/>
          <a:ext cx="3733800" cy="3909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2&amp;utm_language=IT&amp;utm_source=template-excel&amp;utm_medium=content&amp;utm_campaign=ic-Cost+Avoidance+Calculator-excel-37942-it&amp;lpa=ic+Cost+Avoidance+Calculator+excel+3794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F4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4.1640625" style="1" customWidth="1"/>
    <col min="3" max="3" width="16.33203125" style="1" customWidth="1"/>
    <col min="4" max="4" width="3.33203125" style="1" customWidth="1"/>
    <col min="5" max="5" width="42.1640625" style="1" customWidth="1"/>
    <col min="6" max="6" width="17.6640625" style="1" customWidth="1"/>
    <col min="7" max="7" width="3.33203125" style="1" customWidth="1"/>
    <col min="8" max="16384" width="10.83203125" style="1"/>
  </cols>
  <sheetData>
    <row r="1" spans="1:6" customFormat="1" ht="50" customHeight="1" thickBot="1">
      <c r="A1" s="10"/>
      <c r="B1" s="3" t="s">
        <v>1</v>
      </c>
      <c r="C1" s="3"/>
    </row>
    <row r="2" spans="1:6" s="2" customFormat="1" ht="20" customHeight="1">
      <c r="B2" s="16" t="s">
        <v>2</v>
      </c>
      <c r="C2" s="24"/>
      <c r="D2" s="33"/>
      <c r="E2" s="18" t="s">
        <v>3</v>
      </c>
      <c r="F2" s="19"/>
    </row>
    <row r="3" spans="1:6" ht="20" customHeight="1">
      <c r="B3" s="20" t="s">
        <v>4</v>
      </c>
      <c r="C3" s="12">
        <v>8000</v>
      </c>
      <c r="D3" s="34"/>
      <c r="E3" s="6" t="s">
        <v>5</v>
      </c>
      <c r="F3" s="21">
        <v>2000</v>
      </c>
    </row>
    <row r="4" spans="1:6" ht="20" customHeight="1">
      <c r="B4" s="20" t="s">
        <v>6</v>
      </c>
      <c r="C4" s="12">
        <v>1000</v>
      </c>
      <c r="D4" s="34"/>
      <c r="E4" s="6" t="s">
        <v>6</v>
      </c>
      <c r="F4" s="21">
        <v>1000</v>
      </c>
    </row>
    <row r="5" spans="1:6" ht="20" customHeight="1">
      <c r="B5" s="20" t="s">
        <v>7</v>
      </c>
      <c r="C5" s="12">
        <v>10000</v>
      </c>
      <c r="D5" s="34"/>
      <c r="E5" s="11" t="s">
        <v>8</v>
      </c>
      <c r="F5" s="22">
        <f>SUM(F3:F4)</f>
        <v>3000</v>
      </c>
    </row>
    <row r="6" spans="1:6" ht="20" customHeight="1">
      <c r="B6" s="20" t="s">
        <v>9</v>
      </c>
      <c r="C6" s="12">
        <v>2000</v>
      </c>
      <c r="D6" s="34"/>
      <c r="E6" s="6" t="s">
        <v>10</v>
      </c>
      <c r="F6" s="25">
        <v>1</v>
      </c>
    </row>
    <row r="7" spans="1:6" ht="20" customHeight="1">
      <c r="B7" s="26" t="s">
        <v>8</v>
      </c>
      <c r="C7" s="14">
        <f>SUM(C3:C6)</f>
        <v>21000</v>
      </c>
      <c r="D7" s="34"/>
      <c r="E7" s="6" t="s">
        <v>11</v>
      </c>
      <c r="F7" s="25">
        <v>150</v>
      </c>
    </row>
    <row r="8" spans="1:6" ht="20" customHeight="1">
      <c r="B8" s="20" t="s">
        <v>12</v>
      </c>
      <c r="C8" s="13">
        <v>10</v>
      </c>
      <c r="D8" s="34"/>
      <c r="E8" s="11" t="s">
        <v>13</v>
      </c>
      <c r="F8" s="22">
        <f>IFERROR(F5/F6,0)</f>
        <v>3000</v>
      </c>
    </row>
    <row r="9" spans="1:6" ht="20" customHeight="1">
      <c r="B9" s="26" t="s">
        <v>14</v>
      </c>
      <c r="C9" s="14">
        <f>IFERROR(C7/C8,0)</f>
        <v>2100</v>
      </c>
      <c r="D9" s="34"/>
      <c r="E9" s="11" t="s">
        <v>15</v>
      </c>
      <c r="F9" s="22">
        <f>IFERROR(F8/F7,0)</f>
        <v>20</v>
      </c>
    </row>
    <row r="10" spans="1:6" ht="20" customHeight="1">
      <c r="B10" s="20" t="s">
        <v>16</v>
      </c>
      <c r="C10" s="12">
        <v>2000</v>
      </c>
      <c r="D10" s="34"/>
      <c r="E10" s="35"/>
      <c r="F10" s="36"/>
    </row>
    <row r="11" spans="1:6" ht="20" customHeight="1">
      <c r="B11" s="20" t="s">
        <v>17</v>
      </c>
      <c r="C11" s="13">
        <v>25</v>
      </c>
      <c r="D11" s="34"/>
      <c r="E11" s="34"/>
      <c r="F11" s="37"/>
    </row>
    <row r="12" spans="1:6" ht="20" customHeight="1">
      <c r="B12" s="31" t="s">
        <v>18</v>
      </c>
      <c r="C12" s="14">
        <f>SUM((C11*C10),C7)</f>
        <v>71000</v>
      </c>
      <c r="D12" s="34"/>
      <c r="E12" s="29" t="s">
        <v>19</v>
      </c>
      <c r="F12" s="32">
        <f>F9-C13</f>
        <v>-264</v>
      </c>
    </row>
    <row r="13" spans="1:6" ht="20" customHeight="1" thickBot="1">
      <c r="B13" s="44" t="s">
        <v>20</v>
      </c>
      <c r="C13" s="45">
        <f>IFERROR(C12/(C8*C11),0)</f>
        <v>284</v>
      </c>
      <c r="D13" s="46"/>
      <c r="E13" s="47" t="s">
        <v>21</v>
      </c>
      <c r="F13" s="48">
        <f>IFERROR(C13/F9,0)</f>
        <v>14.2</v>
      </c>
    </row>
    <row r="14" spans="1:6" ht="20" customHeight="1" thickTop="1" thickBot="1">
      <c r="B14" s="7"/>
      <c r="C14" s="7"/>
      <c r="D14" s="7"/>
    </row>
    <row r="15" spans="1:6" ht="20" customHeight="1">
      <c r="B15" s="16" t="s">
        <v>22</v>
      </c>
      <c r="C15" s="17"/>
      <c r="D15" s="38"/>
      <c r="E15" s="18" t="s">
        <v>23</v>
      </c>
      <c r="F15" s="19"/>
    </row>
    <row r="16" spans="1:6" ht="20" customHeight="1">
      <c r="B16" s="20" t="s">
        <v>24</v>
      </c>
      <c r="C16" s="12">
        <v>200000</v>
      </c>
      <c r="D16" s="39"/>
      <c r="E16" s="6" t="s">
        <v>25</v>
      </c>
      <c r="F16" s="21">
        <v>75000</v>
      </c>
    </row>
    <row r="17" spans="2:6" ht="20" customHeight="1">
      <c r="B17" s="20" t="s">
        <v>16</v>
      </c>
      <c r="C17" s="12">
        <v>750</v>
      </c>
      <c r="D17" s="39"/>
      <c r="E17" s="6" t="s">
        <v>26</v>
      </c>
      <c r="F17" s="21">
        <v>135000</v>
      </c>
    </row>
    <row r="18" spans="2:6" ht="20" customHeight="1">
      <c r="B18" s="20" t="s">
        <v>17</v>
      </c>
      <c r="C18" s="13">
        <v>300</v>
      </c>
      <c r="D18" s="39"/>
      <c r="E18" s="11" t="s">
        <v>27</v>
      </c>
      <c r="F18" s="22">
        <f>SUM(F16:F17)</f>
        <v>210000</v>
      </c>
    </row>
    <row r="19" spans="2:6" ht="20" customHeight="1">
      <c r="B19" s="20" t="s">
        <v>28</v>
      </c>
      <c r="C19" s="13">
        <v>3</v>
      </c>
      <c r="D19" s="39"/>
      <c r="E19" s="9" t="s">
        <v>11</v>
      </c>
      <c r="F19" s="23">
        <f>C18</f>
        <v>300</v>
      </c>
    </row>
    <row r="20" spans="2:6" ht="20" customHeight="1">
      <c r="B20" s="26" t="s">
        <v>29</v>
      </c>
      <c r="C20" s="14">
        <f>C19*C18*C17</f>
        <v>675000</v>
      </c>
      <c r="D20" s="39"/>
      <c r="E20" s="11" t="s">
        <v>30</v>
      </c>
      <c r="F20" s="22">
        <f>IFERROR(F18/F19,0)</f>
        <v>700</v>
      </c>
    </row>
    <row r="21" spans="2:6" ht="20" customHeight="1">
      <c r="B21" s="26" t="s">
        <v>30</v>
      </c>
      <c r="C21" s="15">
        <f>IFERROR(C20/C18,0)</f>
        <v>2250</v>
      </c>
      <c r="D21" s="39"/>
      <c r="E21" s="39"/>
      <c r="F21" s="40"/>
    </row>
    <row r="22" spans="2:6" s="8" customFormat="1" ht="20" customHeight="1">
      <c r="B22" s="42"/>
      <c r="C22" s="43"/>
      <c r="D22" s="39"/>
      <c r="E22" s="29" t="s">
        <v>19</v>
      </c>
      <c r="F22" s="30">
        <f>F20-C21</f>
        <v>-1550</v>
      </c>
    </row>
    <row r="23" spans="2:6" s="8" customFormat="1" ht="20" customHeight="1" thickBot="1">
      <c r="B23" s="49"/>
      <c r="C23" s="50"/>
      <c r="D23" s="51"/>
      <c r="E23" s="47" t="s">
        <v>21</v>
      </c>
      <c r="F23" s="48">
        <f>IFERROR(C21/F20,0)</f>
        <v>3.2142857142857144</v>
      </c>
    </row>
    <row r="24" spans="2:6" ht="20" customHeight="1" thickTop="1" thickBot="1">
      <c r="B24" s="7"/>
      <c r="C24" s="7"/>
    </row>
    <row r="25" spans="2:6" ht="20" customHeight="1">
      <c r="B25" s="16" t="s">
        <v>31</v>
      </c>
      <c r="C25" s="17"/>
      <c r="D25" s="38"/>
      <c r="E25" s="18" t="s">
        <v>32</v>
      </c>
      <c r="F25" s="19"/>
    </row>
    <row r="26" spans="2:6" ht="20" customHeight="1">
      <c r="B26" s="20" t="s">
        <v>33</v>
      </c>
      <c r="C26" s="12">
        <v>2000</v>
      </c>
      <c r="D26" s="39"/>
      <c r="E26" s="6" t="s">
        <v>34</v>
      </c>
      <c r="F26" s="27">
        <v>800</v>
      </c>
    </row>
    <row r="27" spans="2:6" ht="20" customHeight="1">
      <c r="B27" s="20" t="s">
        <v>35</v>
      </c>
      <c r="C27" s="12">
        <v>1500</v>
      </c>
      <c r="D27" s="39"/>
      <c r="E27" s="6" t="s">
        <v>36</v>
      </c>
      <c r="F27" s="25">
        <v>200</v>
      </c>
    </row>
    <row r="28" spans="2:6" ht="20" customHeight="1">
      <c r="B28" s="26" t="s">
        <v>37</v>
      </c>
      <c r="C28" s="14">
        <f>SUM(C26:C27)</f>
        <v>3500</v>
      </c>
      <c r="D28" s="39"/>
      <c r="E28" s="11" t="s">
        <v>38</v>
      </c>
      <c r="F28" s="22">
        <f>F26*F27</f>
        <v>160000</v>
      </c>
    </row>
    <row r="29" spans="2:6" ht="20" customHeight="1">
      <c r="B29" s="41"/>
      <c r="C29" s="39"/>
      <c r="D29" s="39"/>
      <c r="E29" s="6" t="s">
        <v>39</v>
      </c>
      <c r="F29" s="21">
        <v>10000</v>
      </c>
    </row>
    <row r="30" spans="2:6" ht="20" customHeight="1">
      <c r="B30" s="41"/>
      <c r="C30" s="39"/>
      <c r="D30" s="39"/>
      <c r="E30" s="6" t="s">
        <v>40</v>
      </c>
      <c r="F30" s="21">
        <v>5000</v>
      </c>
    </row>
    <row r="31" spans="2:6" ht="20" customHeight="1">
      <c r="B31" s="41"/>
      <c r="C31" s="39"/>
      <c r="D31" s="39"/>
      <c r="E31" s="6" t="s">
        <v>41</v>
      </c>
      <c r="F31" s="21">
        <v>7000</v>
      </c>
    </row>
    <row r="32" spans="2:6" ht="20" customHeight="1">
      <c r="B32" s="41"/>
      <c r="C32" s="39"/>
      <c r="D32" s="39"/>
      <c r="E32" s="11" t="s">
        <v>8</v>
      </c>
      <c r="F32" s="28">
        <f>SUM(F28:F31)</f>
        <v>182000</v>
      </c>
    </row>
    <row r="33" spans="2:6" ht="20" customHeight="1">
      <c r="B33" s="41"/>
      <c r="C33" s="39"/>
      <c r="D33" s="39"/>
      <c r="E33" s="6" t="s">
        <v>42</v>
      </c>
      <c r="F33" s="21">
        <v>850</v>
      </c>
    </row>
    <row r="34" spans="2:6" ht="20" customHeight="1">
      <c r="B34" s="41"/>
      <c r="C34" s="39"/>
      <c r="D34" s="39"/>
      <c r="E34" s="6" t="s">
        <v>43</v>
      </c>
      <c r="F34" s="21">
        <v>5000</v>
      </c>
    </row>
    <row r="35" spans="2:6" ht="20" customHeight="1">
      <c r="B35" s="41"/>
      <c r="C35" s="39"/>
      <c r="D35" s="39"/>
      <c r="E35" s="11" t="s">
        <v>44</v>
      </c>
      <c r="F35" s="22">
        <f>IFERROR(F32/F34,0)</f>
        <v>36.4</v>
      </c>
    </row>
    <row r="36" spans="2:6" ht="20" customHeight="1">
      <c r="B36" s="41"/>
      <c r="C36" s="39"/>
      <c r="D36" s="39"/>
      <c r="E36" s="39"/>
      <c r="F36" s="40"/>
    </row>
    <row r="37" spans="2:6" ht="20" customHeight="1">
      <c r="B37" s="41"/>
      <c r="C37" s="39"/>
      <c r="D37" s="39"/>
      <c r="E37" s="29" t="s">
        <v>19</v>
      </c>
      <c r="F37" s="30">
        <f>F35-C28</f>
        <v>-3463.6</v>
      </c>
    </row>
    <row r="38" spans="2:6" ht="20" customHeight="1" thickBot="1">
      <c r="B38" s="52"/>
      <c r="C38" s="51"/>
      <c r="D38" s="51"/>
      <c r="E38" s="47" t="s">
        <v>21</v>
      </c>
      <c r="F38" s="48">
        <f>IFERROR(C28/F35,0)</f>
        <v>96.15384615384616</v>
      </c>
    </row>
    <row r="39" spans="2:6" ht="17" thickTop="1"/>
    <row r="40" spans="2:6" ht="50" customHeight="1">
      <c r="B40" s="53" t="s">
        <v>45</v>
      </c>
      <c r="C40" s="53"/>
      <c r="D40" s="53"/>
      <c r="E40" s="53"/>
      <c r="F40" s="53"/>
    </row>
  </sheetData>
  <mergeCells count="1">
    <mergeCell ref="B40:F40"/>
  </mergeCells>
  <phoneticPr fontId="17" type="noConversion"/>
  <hyperlinks>
    <hyperlink ref="B40:F40" r:id="rId1" display="CLICCA QUI PER CREARE IN SMARTSHEET" xr:uid="{37690AD4-B18C-4D8A-AE97-AD0675242169}"/>
  </hyperlinks>
  <pageMargins left="0.3" right="0.3" top="0.3" bottom="0.3" header="0" footer="0"/>
  <pageSetup scale="89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39"/>
  <sheetViews>
    <sheetView showGridLines="0" zoomScaleNormal="100" workbookViewId="0">
      <selection activeCell="C3" sqref="C3"/>
    </sheetView>
  </sheetViews>
  <sheetFormatPr baseColWidth="10" defaultColWidth="10.83203125" defaultRowHeight="16"/>
  <cols>
    <col min="1" max="1" width="3.33203125" style="1" customWidth="1"/>
    <col min="2" max="2" width="41.5" style="1" customWidth="1"/>
    <col min="3" max="3" width="17.33203125" style="1" customWidth="1"/>
    <col min="4" max="4" width="3.33203125" style="1" customWidth="1"/>
    <col min="5" max="5" width="41.83203125" style="1" customWidth="1"/>
    <col min="6" max="6" width="17.5" style="1" customWidth="1"/>
    <col min="7" max="7" width="3.33203125" style="1" customWidth="1"/>
    <col min="8" max="16384" width="10.83203125" style="1"/>
  </cols>
  <sheetData>
    <row r="1" spans="1:6" customFormat="1" ht="50" customHeight="1" thickBot="1">
      <c r="A1" s="10"/>
      <c r="B1" s="3" t="s">
        <v>1</v>
      </c>
      <c r="C1" s="3"/>
    </row>
    <row r="2" spans="1:6" s="2" customFormat="1" ht="20" customHeight="1">
      <c r="B2" s="16" t="s">
        <v>2</v>
      </c>
      <c r="C2" s="24"/>
      <c r="D2" s="33"/>
      <c r="E2" s="18" t="s">
        <v>3</v>
      </c>
      <c r="F2" s="19"/>
    </row>
    <row r="3" spans="1:6" ht="20" customHeight="1">
      <c r="B3" s="20" t="s">
        <v>4</v>
      </c>
      <c r="C3" s="12">
        <v>0</v>
      </c>
      <c r="D3" s="34"/>
      <c r="E3" s="6" t="s">
        <v>5</v>
      </c>
      <c r="F3" s="21">
        <v>0</v>
      </c>
    </row>
    <row r="4" spans="1:6" ht="20" customHeight="1">
      <c r="B4" s="20" t="s">
        <v>6</v>
      </c>
      <c r="C4" s="12">
        <v>0</v>
      </c>
      <c r="D4" s="34"/>
      <c r="E4" s="6" t="s">
        <v>6</v>
      </c>
      <c r="F4" s="21">
        <v>0</v>
      </c>
    </row>
    <row r="5" spans="1:6" ht="20" customHeight="1">
      <c r="B5" s="20" t="s">
        <v>7</v>
      </c>
      <c r="C5" s="12">
        <v>0</v>
      </c>
      <c r="D5" s="34"/>
      <c r="E5" s="11" t="s">
        <v>8</v>
      </c>
      <c r="F5" s="22">
        <f>SUM(F3:F4)</f>
        <v>0</v>
      </c>
    </row>
    <row r="6" spans="1:6" ht="20" customHeight="1">
      <c r="B6" s="20" t="s">
        <v>9</v>
      </c>
      <c r="C6" s="12">
        <v>0</v>
      </c>
      <c r="D6" s="34"/>
      <c r="E6" s="6" t="s">
        <v>10</v>
      </c>
      <c r="F6" s="25">
        <v>0</v>
      </c>
    </row>
    <row r="7" spans="1:6" ht="20" customHeight="1">
      <c r="B7" s="26" t="s">
        <v>8</v>
      </c>
      <c r="C7" s="14">
        <f>SUM(C3:C6)</f>
        <v>0</v>
      </c>
      <c r="D7" s="34"/>
      <c r="E7" s="6" t="s">
        <v>11</v>
      </c>
      <c r="F7" s="25">
        <v>0</v>
      </c>
    </row>
    <row r="8" spans="1:6" ht="20" customHeight="1">
      <c r="B8" s="20" t="s">
        <v>12</v>
      </c>
      <c r="C8" s="13">
        <v>0</v>
      </c>
      <c r="D8" s="34"/>
      <c r="E8" s="11" t="s">
        <v>13</v>
      </c>
      <c r="F8" s="22">
        <f>IFERROR(F5/F6,0)</f>
        <v>0</v>
      </c>
    </row>
    <row r="9" spans="1:6" ht="20" customHeight="1">
      <c r="B9" s="26" t="s">
        <v>14</v>
      </c>
      <c r="C9" s="14">
        <f>IFERROR(C7/C8,0)</f>
        <v>0</v>
      </c>
      <c r="D9" s="34"/>
      <c r="E9" s="11" t="s">
        <v>15</v>
      </c>
      <c r="F9" s="22">
        <f>IFERROR(F8/F7,0)</f>
        <v>0</v>
      </c>
    </row>
    <row r="10" spans="1:6" ht="20" customHeight="1">
      <c r="B10" s="20" t="s">
        <v>16</v>
      </c>
      <c r="C10" s="12">
        <v>0</v>
      </c>
      <c r="D10" s="34"/>
      <c r="E10" s="35"/>
      <c r="F10" s="36"/>
    </row>
    <row r="11" spans="1:6" ht="20" customHeight="1">
      <c r="B11" s="20" t="s">
        <v>17</v>
      </c>
      <c r="C11" s="13">
        <v>0</v>
      </c>
      <c r="D11" s="34"/>
      <c r="E11" s="34"/>
      <c r="F11" s="37"/>
    </row>
    <row r="12" spans="1:6" ht="20" customHeight="1">
      <c r="B12" s="31" t="s">
        <v>18</v>
      </c>
      <c r="C12" s="14">
        <f>SUM((C11*C10),C7)</f>
        <v>0</v>
      </c>
      <c r="D12" s="34"/>
      <c r="E12" s="29" t="s">
        <v>19</v>
      </c>
      <c r="F12" s="32">
        <f>F9-C13</f>
        <v>0</v>
      </c>
    </row>
    <row r="13" spans="1:6" ht="20" customHeight="1" thickBot="1">
      <c r="B13" s="44" t="s">
        <v>20</v>
      </c>
      <c r="C13" s="45">
        <f>IFERROR(C12/(C8*C11),0)</f>
        <v>0</v>
      </c>
      <c r="D13" s="46"/>
      <c r="E13" s="47" t="s">
        <v>21</v>
      </c>
      <c r="F13" s="48">
        <f>IFERROR(C13/F9,0)</f>
        <v>0</v>
      </c>
    </row>
    <row r="14" spans="1:6" ht="20" customHeight="1" thickTop="1" thickBot="1">
      <c r="B14" s="7"/>
      <c r="C14" s="7"/>
      <c r="D14" s="7"/>
    </row>
    <row r="15" spans="1:6" ht="20" customHeight="1">
      <c r="B15" s="16" t="s">
        <v>22</v>
      </c>
      <c r="C15" s="17"/>
      <c r="D15" s="38"/>
      <c r="E15" s="18" t="s">
        <v>23</v>
      </c>
      <c r="F15" s="19"/>
    </row>
    <row r="16" spans="1:6" ht="20" customHeight="1">
      <c r="B16" s="20" t="s">
        <v>24</v>
      </c>
      <c r="C16" s="12">
        <v>0</v>
      </c>
      <c r="D16" s="39"/>
      <c r="E16" s="6" t="s">
        <v>25</v>
      </c>
      <c r="F16" s="21">
        <v>0</v>
      </c>
    </row>
    <row r="17" spans="2:6" ht="20" customHeight="1">
      <c r="B17" s="20" t="s">
        <v>16</v>
      </c>
      <c r="C17" s="12">
        <v>0</v>
      </c>
      <c r="D17" s="39"/>
      <c r="E17" s="6" t="s">
        <v>26</v>
      </c>
      <c r="F17" s="21">
        <v>0</v>
      </c>
    </row>
    <row r="18" spans="2:6" ht="20" customHeight="1">
      <c r="B18" s="20" t="s">
        <v>17</v>
      </c>
      <c r="C18" s="13">
        <v>0</v>
      </c>
      <c r="D18" s="39"/>
      <c r="E18" s="11" t="s">
        <v>27</v>
      </c>
      <c r="F18" s="22">
        <f>SUM(F16:F17)</f>
        <v>0</v>
      </c>
    </row>
    <row r="19" spans="2:6" ht="20" customHeight="1">
      <c r="B19" s="20" t="s">
        <v>28</v>
      </c>
      <c r="C19" s="13">
        <v>0</v>
      </c>
      <c r="D19" s="39"/>
      <c r="E19" s="9" t="s">
        <v>11</v>
      </c>
      <c r="F19" s="23">
        <f>C18</f>
        <v>0</v>
      </c>
    </row>
    <row r="20" spans="2:6" ht="20" customHeight="1">
      <c r="B20" s="26" t="s">
        <v>29</v>
      </c>
      <c r="C20" s="14">
        <f>C19*C18*C17</f>
        <v>0</v>
      </c>
      <c r="D20" s="39"/>
      <c r="E20" s="11" t="s">
        <v>30</v>
      </c>
      <c r="F20" s="22">
        <f>IFERROR(F18/F19,0)</f>
        <v>0</v>
      </c>
    </row>
    <row r="21" spans="2:6" ht="20" customHeight="1">
      <c r="B21" s="26" t="s">
        <v>30</v>
      </c>
      <c r="C21" s="15">
        <f>IFERROR(C20/C18,0)</f>
        <v>0</v>
      </c>
      <c r="D21" s="39"/>
      <c r="E21" s="39"/>
      <c r="F21" s="40"/>
    </row>
    <row r="22" spans="2:6" s="8" customFormat="1" ht="20" customHeight="1">
      <c r="B22" s="42"/>
      <c r="C22" s="43"/>
      <c r="D22" s="39"/>
      <c r="E22" s="29" t="s">
        <v>19</v>
      </c>
      <c r="F22" s="30">
        <f>F20-C21</f>
        <v>0</v>
      </c>
    </row>
    <row r="23" spans="2:6" s="8" customFormat="1" ht="20" customHeight="1" thickBot="1">
      <c r="B23" s="49"/>
      <c r="C23" s="50"/>
      <c r="D23" s="51"/>
      <c r="E23" s="47" t="s">
        <v>21</v>
      </c>
      <c r="F23" s="48">
        <f>IFERROR(C21/F20,0)</f>
        <v>0</v>
      </c>
    </row>
    <row r="24" spans="2:6" ht="20" customHeight="1" thickTop="1" thickBot="1">
      <c r="B24" s="7"/>
      <c r="C24" s="7"/>
    </row>
    <row r="25" spans="2:6" ht="20" customHeight="1">
      <c r="B25" s="16" t="s">
        <v>31</v>
      </c>
      <c r="C25" s="17"/>
      <c r="D25" s="38"/>
      <c r="E25" s="18" t="s">
        <v>32</v>
      </c>
      <c r="F25" s="19"/>
    </row>
    <row r="26" spans="2:6" ht="20" customHeight="1">
      <c r="B26" s="20" t="s">
        <v>33</v>
      </c>
      <c r="C26" s="12">
        <v>0</v>
      </c>
      <c r="D26" s="39"/>
      <c r="E26" s="6" t="s">
        <v>34</v>
      </c>
      <c r="F26" s="27">
        <v>0</v>
      </c>
    </row>
    <row r="27" spans="2:6" ht="20" customHeight="1">
      <c r="B27" s="20" t="s">
        <v>35</v>
      </c>
      <c r="C27" s="12">
        <v>0</v>
      </c>
      <c r="D27" s="39"/>
      <c r="E27" s="6" t="s">
        <v>36</v>
      </c>
      <c r="F27" s="25">
        <v>0</v>
      </c>
    </row>
    <row r="28" spans="2:6" ht="20" customHeight="1">
      <c r="B28" s="26" t="s">
        <v>37</v>
      </c>
      <c r="C28" s="14">
        <f>SUM(C26:C27)</f>
        <v>0</v>
      </c>
      <c r="D28" s="39"/>
      <c r="E28" s="11" t="s">
        <v>38</v>
      </c>
      <c r="F28" s="22">
        <f>F26*F27</f>
        <v>0</v>
      </c>
    </row>
    <row r="29" spans="2:6" ht="20" customHeight="1">
      <c r="B29" s="41"/>
      <c r="C29" s="39"/>
      <c r="D29" s="39"/>
      <c r="E29" s="6" t="s">
        <v>39</v>
      </c>
      <c r="F29" s="21">
        <v>0</v>
      </c>
    </row>
    <row r="30" spans="2:6" ht="20" customHeight="1">
      <c r="B30" s="41"/>
      <c r="C30" s="39"/>
      <c r="D30" s="39"/>
      <c r="E30" s="6" t="s">
        <v>40</v>
      </c>
      <c r="F30" s="21">
        <v>0</v>
      </c>
    </row>
    <row r="31" spans="2:6" ht="20" customHeight="1">
      <c r="B31" s="41"/>
      <c r="C31" s="39"/>
      <c r="D31" s="39"/>
      <c r="E31" s="6" t="s">
        <v>41</v>
      </c>
      <c r="F31" s="21">
        <v>0</v>
      </c>
    </row>
    <row r="32" spans="2:6" ht="20" customHeight="1">
      <c r="B32" s="41"/>
      <c r="C32" s="39"/>
      <c r="D32" s="39"/>
      <c r="E32" s="11" t="s">
        <v>8</v>
      </c>
      <c r="F32" s="28">
        <f>SUM(F28:F31)</f>
        <v>0</v>
      </c>
    </row>
    <row r="33" spans="2:6" ht="20" customHeight="1">
      <c r="B33" s="41"/>
      <c r="C33" s="39"/>
      <c r="D33" s="39"/>
      <c r="E33" s="6" t="s">
        <v>42</v>
      </c>
      <c r="F33" s="21">
        <v>0</v>
      </c>
    </row>
    <row r="34" spans="2:6" ht="20" customHeight="1">
      <c r="B34" s="41"/>
      <c r="C34" s="39"/>
      <c r="D34" s="39"/>
      <c r="E34" s="6" t="s">
        <v>43</v>
      </c>
      <c r="F34" s="21">
        <v>0</v>
      </c>
    </row>
    <row r="35" spans="2:6" ht="20" customHeight="1">
      <c r="B35" s="41"/>
      <c r="C35" s="39"/>
      <c r="D35" s="39"/>
      <c r="E35" s="11" t="s">
        <v>44</v>
      </c>
      <c r="F35" s="22">
        <f>IFERROR(F32/F34,0)</f>
        <v>0</v>
      </c>
    </row>
    <row r="36" spans="2:6" ht="20" customHeight="1">
      <c r="B36" s="41"/>
      <c r="C36" s="39"/>
      <c r="D36" s="39"/>
      <c r="E36" s="39"/>
      <c r="F36" s="40"/>
    </row>
    <row r="37" spans="2:6" ht="20" customHeight="1">
      <c r="B37" s="41"/>
      <c r="C37" s="39"/>
      <c r="D37" s="39"/>
      <c r="E37" s="29" t="s">
        <v>19</v>
      </c>
      <c r="F37" s="30">
        <f>F35-C28</f>
        <v>0</v>
      </c>
    </row>
    <row r="38" spans="2:6" ht="20" customHeight="1" thickBot="1">
      <c r="B38" s="52"/>
      <c r="C38" s="51"/>
      <c r="D38" s="51"/>
      <c r="E38" s="47" t="s">
        <v>21</v>
      </c>
      <c r="F38" s="48">
        <f>IFERROR(C28/F35,0)</f>
        <v>0</v>
      </c>
    </row>
    <row r="39" spans="2:6" ht="17" thickTop="1"/>
  </sheetData>
  <phoneticPr fontId="17" type="noConversion"/>
  <pageMargins left="0.3" right="0.3" top="0.3" bottom="0.3" header="0" footer="0"/>
  <pageSetup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20.75" customHeight="1">
      <c r="B2" s="5" t="s">
        <v>0</v>
      </c>
    </row>
  </sheetData>
  <phoneticPr fontId="1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Calcolatore di elusione dei co1</vt:lpstr>
      <vt:lpstr>Calcolatore di elusione dei co2</vt:lpstr>
      <vt:lpstr>- Dichiarazione di non responsa</vt:lpstr>
      <vt:lpstr>'Calcolatore di elusione dei co1'!Print_Area</vt:lpstr>
      <vt:lpstr>'Calcolatore di elusione dei co2'!Print_Area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2024-02-21T18:06:47Z</dcterms:modified>
</cp:coreProperties>
</file>