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1BFF2782-F317-9248-AE7B-851CC12541A2}" xr6:coauthVersionLast="47" xr6:coauthVersionMax="47" xr10:uidLastSave="{00000000-0000-0000-0000-000000000000}"/>
  <bookViews>
    <workbookView xWindow="7240" yWindow="860" windowWidth="14200" windowHeight="15840" tabRatio="500" xr2:uid="{00000000-000D-0000-FFFF-FFFF00000000}"/>
  </bookViews>
  <sheets>
    <sheet name="ROI del flusso di cassa" sheetId="3" r:id="rId1"/>
    <sheet name="ROI del flusso di cassa - VUOTO" sheetId="4" r:id="rId2"/>
    <sheet name="- Dichiarazione di non responsa" sheetId="2" r:id="rId3"/>
  </sheets>
  <externalReferences>
    <externalReference r:id="rId4"/>
  </externalReferences>
  <definedNames>
    <definedName name="Interval" localSheetId="0">'ROI del flusso di cassa'!#REF!</definedName>
    <definedName name="Interval" localSheetId="1">'ROI del flusso di cassa - VUOTO'!#REF!</definedName>
    <definedName name="Interval">#REF!</definedName>
    <definedName name="_xlnm.Print_Area" localSheetId="0">'ROI del flusso di cassa'!$B$1:$F$23</definedName>
    <definedName name="_xlnm.Print_Area" localSheetId="1">'ROI del flusso di cassa - VUOTO'!$B$1:$F$32</definedName>
    <definedName name="ScheduleStart" localSheetId="0">'ROI del flusso di cassa'!#REF!</definedName>
    <definedName name="ScheduleStart" localSheetId="1">'ROI del flusso di cassa - VUOTO'!#REF!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4" l="1"/>
  <c r="F3" i="4"/>
  <c r="C20" i="4"/>
  <c r="C18" i="4"/>
  <c r="F4" i="4"/>
  <c r="E5" i="4"/>
  <c r="C19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C21" i="4"/>
  <c r="C20" i="3"/>
  <c r="E5" i="3"/>
  <c r="E6" i="3"/>
  <c r="C17" i="3"/>
  <c r="F3" i="3"/>
  <c r="C18" i="3"/>
  <c r="F4" i="3"/>
  <c r="F5" i="3"/>
  <c r="F6" i="3"/>
  <c r="E7" i="3"/>
  <c r="C19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C21" i="3"/>
</calcChain>
</file>

<file path=xl/sharedStrings.xml><?xml version="1.0" encoding="utf-8"?>
<sst xmlns="http://schemas.openxmlformats.org/spreadsheetml/2006/main" count="50" uniqueCount="28">
  <si>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</si>
  <si>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ROI DEL FLUSSO DI CASSA</t>
  </si>
  <si>
    <t>INPUT</t>
  </si>
  <si>
    <t>ANNO</t>
  </si>
  <si>
    <t>FLUSSI DI CASSA</t>
  </si>
  <si>
    <t>Asset costi fissi</t>
  </si>
  <si>
    <t>Capitale circolate non in denaro per i costi</t>
  </si>
  <si>
    <t>Contratti di locazione operativi capitalizzati a costo</t>
  </si>
  <si>
    <t>Ammortamento dei costi accumulati sulle attività</t>
  </si>
  <si>
    <t>Anni vita media asset</t>
  </si>
  <si>
    <t>Tasso di inflazione in % durante la vita dell'attività (annuo)</t>
  </si>
  <si>
    <t>Anni vita rimanente asset</t>
  </si>
  <si>
    <t>Valore di salvataggio in % a fine vita</t>
  </si>
  <si>
    <t>Costo degli utili attuali prima degli interessi e delle tasse</t>
  </si>
  <si>
    <t>Ammortamento corrente costi</t>
  </si>
  <si>
    <t>% aliquota di imposta marginale</t>
  </si>
  <si>
    <t>% costo nominale del capitale</t>
  </si>
  <si>
    <t>OUTPUT</t>
  </si>
  <si>
    <t>Investimenti lordi rettificati (per l'inflazione)</t>
  </si>
  <si>
    <t>Flusso di cassa lordo</t>
  </si>
  <si>
    <t>Valore di recupero previsto</t>
  </si>
  <si>
    <t>Ritorno sugli investimenti del flusso di cassa (CFROI)</t>
  </si>
  <si>
    <t>CLICCA QUI PER CREARE IN SMARTSHEET</t>
  </si>
  <si>
    <t>ROI DEL FLUSSO DI CASSA</t>
  </si>
  <si>
    <t>Bassa</t>
  </si>
  <si>
    <t>Media</t>
  </si>
  <si>
    <t>Alta</t>
  </si>
  <si>
    <t>Fissa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</si>
</sst>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0"/>
      <name val="Arial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0E6EF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2" fillId="4" borderId="0" xfId="0" applyFont="1" applyFill="1"/>
    <xf numFmtId="0" fontId="9" fillId="0" borderId="0" xfId="0" applyFont="1"/>
    <xf numFmtId="44" fontId="6" fillId="6" borderId="1" xfId="0" applyNumberFormat="1" applyFont="1" applyFill="1" applyBorder="1" applyAlignment="1">
      <alignment horizontal="right" vertical="center" indent="1"/>
    </xf>
    <xf numFmtId="9" fontId="6" fillId="6" borderId="1" xfId="1" applyFont="1" applyFill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8" fillId="7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left" vertical="center" indent="1"/>
    </xf>
    <xf numFmtId="44" fontId="10" fillId="9" borderId="1" xfId="0" applyNumberFormat="1" applyFont="1" applyFill="1" applyBorder="1" applyAlignment="1">
      <alignment horizontal="left" vertical="center" indent="1"/>
    </xf>
    <xf numFmtId="0" fontId="8" fillId="10" borderId="1" xfId="0" applyFont="1" applyFill="1" applyBorder="1" applyAlignment="1">
      <alignment horizontal="left" vertical="center" indent="1"/>
    </xf>
    <xf numFmtId="1" fontId="6" fillId="6" borderId="1" xfId="0" applyNumberFormat="1" applyFont="1" applyFill="1" applyBorder="1" applyAlignment="1">
      <alignment horizontal="right" vertical="center" indent="1"/>
    </xf>
    <xf numFmtId="44" fontId="6" fillId="11" borderId="1" xfId="0" applyNumberFormat="1" applyFont="1" applyFill="1" applyBorder="1" applyAlignment="1">
      <alignment horizontal="right" vertical="center" indent="1"/>
    </xf>
    <xf numFmtId="9" fontId="6" fillId="11" borderId="1" xfId="1" applyFont="1" applyFill="1" applyBorder="1" applyAlignment="1">
      <alignment horizontal="right" vertical="center" indent="1"/>
    </xf>
    <xf numFmtId="44" fontId="6" fillId="11" borderId="1" xfId="3" applyFont="1" applyFill="1" applyBorder="1" applyAlignment="1">
      <alignment horizontal="right" vertical="center" indent="1"/>
    </xf>
    <xf numFmtId="10" fontId="6" fillId="11" borderId="1" xfId="1" applyNumberFormat="1" applyFont="1" applyFill="1" applyBorder="1" applyAlignment="1">
      <alignment horizontal="right" vertical="center" indent="1"/>
    </xf>
    <xf numFmtId="0" fontId="8" fillId="7" borderId="3" xfId="0" applyFont="1" applyFill="1" applyBorder="1" applyAlignment="1">
      <alignment horizontal="left" vertical="center" indent="1"/>
    </xf>
    <xf numFmtId="0" fontId="8" fillId="7" borderId="4" xfId="0" applyFont="1" applyFill="1" applyBorder="1" applyAlignment="1">
      <alignment vertical="center"/>
    </xf>
    <xf numFmtId="0" fontId="8" fillId="12" borderId="3" xfId="0" applyFont="1" applyFill="1" applyBorder="1" applyAlignment="1">
      <alignment horizontal="left" vertical="center" indent="1"/>
    </xf>
    <xf numFmtId="0" fontId="8" fillId="12" borderId="4" xfId="0" applyFont="1" applyFill="1" applyBorder="1" applyAlignment="1">
      <alignment vertical="center"/>
    </xf>
    <xf numFmtId="44" fontId="10" fillId="10" borderId="1" xfId="0" applyNumberFormat="1" applyFont="1" applyFill="1" applyBorder="1" applyAlignment="1">
      <alignment horizontal="right" vertical="center" indent="1"/>
    </xf>
    <xf numFmtId="10" fontId="10" fillId="10" borderId="1" xfId="1" applyNumberFormat="1" applyFont="1" applyFill="1" applyBorder="1" applyAlignment="1">
      <alignment horizontal="right" vertical="center" indent="1"/>
    </xf>
    <xf numFmtId="44" fontId="10" fillId="9" borderId="1" xfId="0" applyNumberFormat="1" applyFont="1" applyFill="1" applyBorder="1" applyAlignment="1">
      <alignment horizontal="right" vertical="center" indent="1"/>
    </xf>
    <xf numFmtId="1" fontId="10" fillId="9" borderId="1" xfId="0" applyNumberFormat="1" applyFont="1" applyFill="1" applyBorder="1" applyAlignment="1">
      <alignment horizontal="right" vertical="center" indent="1"/>
    </xf>
    <xf numFmtId="1" fontId="6" fillId="6" borderId="1" xfId="0" applyNumberFormat="1" applyFont="1" applyFill="1" applyBorder="1" applyAlignment="1">
      <alignment horizontal="center" vertical="center"/>
    </xf>
    <xf numFmtId="0" fontId="13" fillId="5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0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Cash+Flow+ROI-excel-37942-it&amp;lpa=ic+Cash+Flow+ROI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694350</xdr:colOff>
      <xdr:row>0</xdr:row>
      <xdr:rowOff>127001</xdr:rowOff>
    </xdr:from>
    <xdr:to>
      <xdr:col>5</xdr:col>
      <xdr:colOff>1752599</xdr:colOff>
      <xdr:row>0</xdr:row>
      <xdr:rowOff>457201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6CF799-C568-D8E4-4B26-A7078BC7F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3650" y="127001"/>
          <a:ext cx="3153749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Cash+Flow+ROI-excel-37942-it&amp;lpa=ic+Cash+Flow+ROI+excel+3794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</sheetPr>
  <dimension ref="A1:F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6.5" style="1" customWidth="1"/>
    <col min="3" max="3" width="14" style="1" customWidth="1"/>
    <col min="4" max="4" width="3.33203125" style="1" customWidth="1"/>
    <col min="5" max="5" width="10.1640625" style="14" customWidth="1"/>
    <col min="6" max="6" width="23" style="1" customWidth="1"/>
    <col min="7" max="7" width="3.33203125" style="1" customWidth="1"/>
    <col min="8" max="16384" width="10.83203125" style="1"/>
  </cols>
  <sheetData>
    <row r="1" spans="1:6" customFormat="1" ht="50" customHeight="1">
      <c r="A1" s="1"/>
      <c r="B1" s="3" t="s">
        <v>1</v>
      </c>
      <c r="C1" s="3"/>
      <c r="E1" s="13"/>
    </row>
    <row r="2" spans="1:6" s="2" customFormat="1" ht="20" customHeight="1">
      <c r="B2" s="24" t="s">
        <v>2</v>
      </c>
      <c r="C2" s="25"/>
      <c r="E2" s="15" t="s">
        <v>3</v>
      </c>
      <c r="F2" s="18" t="s">
        <v>4</v>
      </c>
    </row>
    <row r="3" spans="1:6" ht="20" customHeight="1">
      <c r="B3" s="6" t="s">
        <v>5</v>
      </c>
      <c r="C3" s="11">
        <v>200</v>
      </c>
      <c r="E3" s="16">
        <v>0</v>
      </c>
      <c r="F3" s="17">
        <f>0-C17</f>
        <v>-848.76800000000003</v>
      </c>
    </row>
    <row r="4" spans="1:6" ht="20" customHeight="1">
      <c r="B4" s="7" t="s">
        <v>6</v>
      </c>
      <c r="C4" s="20">
        <v>100</v>
      </c>
      <c r="E4" s="16">
        <v>1</v>
      </c>
      <c r="F4" s="17">
        <f>IF(E4&gt;0,IF(E4=$C$20,$C$18+$C$19,$C$18),0)</f>
        <v>410</v>
      </c>
    </row>
    <row r="5" spans="1:6" ht="20" customHeight="1">
      <c r="B5" s="6" t="s">
        <v>7</v>
      </c>
      <c r="C5" s="11">
        <v>500</v>
      </c>
      <c r="E5" s="16">
        <f>IF(E4&lt;$C$20,IF(E4&gt;0,E4+1,),)</f>
        <v>2</v>
      </c>
      <c r="F5" s="17">
        <f t="shared" ref="F5:F23" si="0">IF(E5&gt;0,IF(E5=$C$20,$C$18+$C$19,$C$18),0)</f>
        <v>410</v>
      </c>
    </row>
    <row r="6" spans="1:6" ht="20" customHeight="1">
      <c r="B6" s="7" t="s">
        <v>8</v>
      </c>
      <c r="C6" s="20">
        <v>30</v>
      </c>
      <c r="D6" s="8"/>
      <c r="E6" s="16">
        <f>IF(E5&lt;$C$20,IF(E5&gt;0,E5+1,),)</f>
        <v>3</v>
      </c>
      <c r="F6" s="17">
        <f t="shared" si="0"/>
        <v>410</v>
      </c>
    </row>
    <row r="7" spans="1:6" ht="20" customHeight="1">
      <c r="B7" s="6" t="s">
        <v>9</v>
      </c>
      <c r="C7" s="19">
        <v>2</v>
      </c>
      <c r="E7" s="16">
        <f t="shared" ref="E7:E23" si="1">IF(E6&lt;$C$20,IF(E6&gt;0,E6+1,),)</f>
        <v>4</v>
      </c>
      <c r="F7" s="17">
        <f t="shared" si="0"/>
        <v>410</v>
      </c>
    </row>
    <row r="8" spans="1:6" ht="20" customHeight="1">
      <c r="B8" s="7" t="s">
        <v>10</v>
      </c>
      <c r="C8" s="21">
        <v>0.04</v>
      </c>
      <c r="E8" s="16">
        <f t="shared" si="1"/>
        <v>5</v>
      </c>
      <c r="F8" s="17">
        <f t="shared" si="0"/>
        <v>410</v>
      </c>
    </row>
    <row r="9" spans="1:6" ht="20" customHeight="1">
      <c r="B9" s="6" t="s">
        <v>11</v>
      </c>
      <c r="C9" s="19">
        <v>12</v>
      </c>
      <c r="E9" s="16">
        <f t="shared" si="1"/>
        <v>6</v>
      </c>
      <c r="F9" s="17">
        <f t="shared" si="0"/>
        <v>410</v>
      </c>
    </row>
    <row r="10" spans="1:6" ht="20" customHeight="1">
      <c r="B10" s="7" t="s">
        <v>12</v>
      </c>
      <c r="C10" s="21">
        <v>0.45</v>
      </c>
      <c r="D10" s="8"/>
      <c r="E10" s="16">
        <f t="shared" si="1"/>
        <v>7</v>
      </c>
      <c r="F10" s="17">
        <f t="shared" si="0"/>
        <v>410</v>
      </c>
    </row>
    <row r="11" spans="1:6" ht="20" customHeight="1">
      <c r="B11" s="6" t="s">
        <v>13</v>
      </c>
      <c r="C11" s="11">
        <v>500</v>
      </c>
      <c r="E11" s="16">
        <f t="shared" si="1"/>
        <v>8</v>
      </c>
      <c r="F11" s="17">
        <f t="shared" si="0"/>
        <v>410</v>
      </c>
    </row>
    <row r="12" spans="1:6" ht="20" customHeight="1">
      <c r="B12" s="7" t="s">
        <v>14</v>
      </c>
      <c r="C12" s="22">
        <v>10</v>
      </c>
      <c r="E12" s="16">
        <f t="shared" si="1"/>
        <v>9</v>
      </c>
      <c r="F12" s="17">
        <f t="shared" si="0"/>
        <v>410</v>
      </c>
    </row>
    <row r="13" spans="1:6" ht="20" customHeight="1">
      <c r="B13" s="6" t="s">
        <v>15</v>
      </c>
      <c r="C13" s="12">
        <v>0.2</v>
      </c>
      <c r="E13" s="16">
        <f t="shared" si="1"/>
        <v>10</v>
      </c>
      <c r="F13" s="17">
        <f t="shared" si="0"/>
        <v>410</v>
      </c>
    </row>
    <row r="14" spans="1:6" ht="20" customHeight="1">
      <c r="B14" s="7" t="s">
        <v>16</v>
      </c>
      <c r="C14" s="23">
        <v>0.05</v>
      </c>
      <c r="E14" s="16">
        <f t="shared" si="1"/>
        <v>11</v>
      </c>
      <c r="F14" s="17">
        <f t="shared" si="0"/>
        <v>410</v>
      </c>
    </row>
    <row r="15" spans="1:6" ht="20" customHeight="1">
      <c r="E15" s="16">
        <f t="shared" si="1"/>
        <v>12</v>
      </c>
      <c r="F15" s="17">
        <f t="shared" si="0"/>
        <v>410</v>
      </c>
    </row>
    <row r="16" spans="1:6" ht="20" customHeight="1">
      <c r="B16" s="26" t="s">
        <v>17</v>
      </c>
      <c r="C16" s="27"/>
      <c r="D16" s="8"/>
      <c r="E16" s="16">
        <f t="shared" si="1"/>
        <v>13</v>
      </c>
      <c r="F16" s="17">
        <f t="shared" si="0"/>
        <v>410</v>
      </c>
    </row>
    <row r="17" spans="2:6" ht="20" customHeight="1">
      <c r="B17" s="6" t="s">
        <v>18</v>
      </c>
      <c r="C17" s="28">
        <f>(C3+C6)*(1+C8)^C7+C4+C5</f>
        <v>848.76800000000003</v>
      </c>
      <c r="E17" s="16">
        <f t="shared" si="1"/>
        <v>14</v>
      </c>
      <c r="F17" s="17">
        <f t="shared" si="0"/>
        <v>791.94560000000001</v>
      </c>
    </row>
    <row r="18" spans="2:6" ht="20" customHeight="1">
      <c r="B18" s="7" t="s">
        <v>19</v>
      </c>
      <c r="C18" s="30">
        <f>C11*(1-C13)+C12</f>
        <v>410</v>
      </c>
      <c r="E18" s="16">
        <f t="shared" si="1"/>
        <v>0</v>
      </c>
      <c r="F18" s="17">
        <f t="shared" si="0"/>
        <v>0</v>
      </c>
    </row>
    <row r="19" spans="2:6" ht="20" customHeight="1">
      <c r="B19" s="6" t="s">
        <v>20</v>
      </c>
      <c r="C19" s="28">
        <f>C10*C17</f>
        <v>381.94560000000001</v>
      </c>
      <c r="E19" s="16">
        <f t="shared" si="1"/>
        <v>0</v>
      </c>
      <c r="F19" s="17">
        <f t="shared" si="0"/>
        <v>0</v>
      </c>
    </row>
    <row r="20" spans="2:6" ht="20" customHeight="1">
      <c r="B20" s="7" t="s">
        <v>11</v>
      </c>
      <c r="C20" s="31">
        <f>C9+C7</f>
        <v>14</v>
      </c>
      <c r="E20" s="16">
        <f t="shared" si="1"/>
        <v>0</v>
      </c>
      <c r="F20" s="17">
        <f t="shared" si="0"/>
        <v>0</v>
      </c>
    </row>
    <row r="21" spans="2:6" ht="20" customHeight="1">
      <c r="B21" s="6" t="s">
        <v>21</v>
      </c>
      <c r="C21" s="29">
        <f>IRR(F3:F23)</f>
        <v>0.48197317690548447</v>
      </c>
      <c r="E21" s="16">
        <f t="shared" si="1"/>
        <v>0</v>
      </c>
      <c r="F21" s="17">
        <f t="shared" si="0"/>
        <v>0</v>
      </c>
    </row>
    <row r="22" spans="2:6" ht="20" customHeight="1">
      <c r="E22" s="16">
        <f t="shared" si="1"/>
        <v>0</v>
      </c>
      <c r="F22" s="17">
        <f t="shared" si="0"/>
        <v>0</v>
      </c>
    </row>
    <row r="23" spans="2:6" ht="20" customHeight="1">
      <c r="E23" s="16">
        <f t="shared" si="1"/>
        <v>0</v>
      </c>
      <c r="F23" s="17">
        <f t="shared" si="0"/>
        <v>0</v>
      </c>
    </row>
    <row r="24" spans="2:6" ht="18" customHeight="1"/>
    <row r="25" spans="2:6" ht="50" customHeight="1">
      <c r="B25" s="33" t="s">
        <v>22</v>
      </c>
      <c r="C25" s="33"/>
      <c r="D25" s="33"/>
      <c r="E25" s="33"/>
      <c r="F25" s="33"/>
    </row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1">
    <mergeCell ref="B25:F25"/>
  </mergeCells>
  <phoneticPr fontId="12" type="noConversion"/>
  <hyperlinks>
    <hyperlink ref="B25:F25" r:id="rId1" display="CLICCA QUI PER CREARE IN SMARTSHEET" xr:uid="{8BC4118B-78E5-4FF5-B225-BD169E132636}"/>
  </hyperlinks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58"/>
  <sheetViews>
    <sheetView showGridLines="0" zoomScaleNormal="100" workbookViewId="0">
      <pane ySplit="1" topLeftCell="A2" activePane="bottomLeft" state="frozen"/>
      <selection pane="bottomLeft" activeCell="B13" sqref="B13"/>
    </sheetView>
  </sheetViews>
  <sheetFormatPr baseColWidth="10" defaultColWidth="10.83203125" defaultRowHeight="16"/>
  <cols>
    <col min="1" max="1" width="3.33203125" style="1" customWidth="1"/>
    <col min="2" max="2" width="55.33203125" style="1" customWidth="1"/>
    <col min="3" max="3" width="13.83203125" style="1" customWidth="1"/>
    <col min="4" max="4" width="3.33203125" style="1" customWidth="1"/>
    <col min="5" max="5" width="10.6640625" style="14" customWidth="1"/>
    <col min="6" max="6" width="22.83203125" style="1" customWidth="1"/>
    <col min="7" max="7" width="3.33203125" style="1" customWidth="1"/>
    <col min="8" max="16384" width="10.83203125" style="1"/>
  </cols>
  <sheetData>
    <row r="1" spans="1:6" customFormat="1" ht="50" customHeight="1">
      <c r="A1" s="1"/>
      <c r="B1" s="3" t="s">
        <v>23</v>
      </c>
      <c r="C1" s="3"/>
      <c r="E1" s="13"/>
    </row>
    <row r="2" spans="1:6" s="2" customFormat="1" ht="20" customHeight="1">
      <c r="B2" s="24" t="s">
        <v>2</v>
      </c>
      <c r="C2" s="25"/>
      <c r="E2" s="15" t="s">
        <v>3</v>
      </c>
      <c r="F2" s="18" t="s">
        <v>4</v>
      </c>
    </row>
    <row r="3" spans="1:6" ht="20" customHeight="1">
      <c r="B3" s="6" t="s">
        <v>5</v>
      </c>
      <c r="C3" s="11">
        <v>0</v>
      </c>
      <c r="E3" s="16">
        <v>0</v>
      </c>
      <c r="F3" s="17">
        <f>0-C17</f>
        <v>0</v>
      </c>
    </row>
    <row r="4" spans="1:6" ht="20" customHeight="1">
      <c r="B4" s="7" t="s">
        <v>6</v>
      </c>
      <c r="C4" s="20">
        <v>0</v>
      </c>
      <c r="E4" s="16">
        <v>1</v>
      </c>
      <c r="F4" s="17">
        <f>IF(E4&gt;0,IF(E4=$C$20,$C$18+$C$19,$C$18),0)</f>
        <v>0</v>
      </c>
    </row>
    <row r="5" spans="1:6" ht="20" customHeight="1">
      <c r="B5" s="6" t="s">
        <v>7</v>
      </c>
      <c r="C5" s="11">
        <v>0</v>
      </c>
      <c r="E5" s="16">
        <f>IF(E4&lt;$C$20,IF(E4&gt;0,E4+1,),)</f>
        <v>0</v>
      </c>
      <c r="F5" s="17">
        <f t="shared" ref="F5:F23" si="0">IF(E5&gt;0,IF(E5=$C$20,$C$18+$C$19,$C$18),0)</f>
        <v>0</v>
      </c>
    </row>
    <row r="6" spans="1:6" ht="20" customHeight="1">
      <c r="B6" s="7" t="s">
        <v>8</v>
      </c>
      <c r="C6" s="20">
        <v>0</v>
      </c>
      <c r="D6" s="8"/>
      <c r="E6" s="16">
        <f>IF(E5&lt;$C$20,IF(E5&gt;0,E5+1,),)</f>
        <v>0</v>
      </c>
      <c r="F6" s="17">
        <f t="shared" si="0"/>
        <v>0</v>
      </c>
    </row>
    <row r="7" spans="1:6" ht="20" customHeight="1">
      <c r="B7" s="6" t="s">
        <v>9</v>
      </c>
      <c r="C7" s="32">
        <v>0</v>
      </c>
      <c r="E7" s="16">
        <f t="shared" ref="E7:E23" si="1">IF(E6&lt;$C$20,IF(E6&gt;0,E6+1,),)</f>
        <v>0</v>
      </c>
      <c r="F7" s="17">
        <f t="shared" si="0"/>
        <v>0</v>
      </c>
    </row>
    <row r="8" spans="1:6" ht="20" customHeight="1">
      <c r="B8" s="7" t="s">
        <v>10</v>
      </c>
      <c r="C8" s="21">
        <v>0</v>
      </c>
      <c r="E8" s="16">
        <f t="shared" si="1"/>
        <v>0</v>
      </c>
      <c r="F8" s="17">
        <f t="shared" si="0"/>
        <v>0</v>
      </c>
    </row>
    <row r="9" spans="1:6" ht="20" customHeight="1">
      <c r="B9" s="6" t="s">
        <v>11</v>
      </c>
      <c r="C9" s="32">
        <v>0</v>
      </c>
      <c r="E9" s="16">
        <f t="shared" si="1"/>
        <v>0</v>
      </c>
      <c r="F9" s="17">
        <f t="shared" si="0"/>
        <v>0</v>
      </c>
    </row>
    <row r="10" spans="1:6" ht="20" customHeight="1">
      <c r="B10" s="7" t="s">
        <v>12</v>
      </c>
      <c r="C10" s="21">
        <v>0</v>
      </c>
      <c r="D10" s="8"/>
      <c r="E10" s="16">
        <f t="shared" si="1"/>
        <v>0</v>
      </c>
      <c r="F10" s="17">
        <f t="shared" si="0"/>
        <v>0</v>
      </c>
    </row>
    <row r="11" spans="1:6" ht="20" customHeight="1">
      <c r="B11" s="6" t="s">
        <v>13</v>
      </c>
      <c r="C11" s="11">
        <v>0</v>
      </c>
      <c r="E11" s="16">
        <f t="shared" si="1"/>
        <v>0</v>
      </c>
      <c r="F11" s="17">
        <f t="shared" si="0"/>
        <v>0</v>
      </c>
    </row>
    <row r="12" spans="1:6" ht="20" customHeight="1">
      <c r="B12" s="7" t="s">
        <v>14</v>
      </c>
      <c r="C12" s="22">
        <v>0</v>
      </c>
      <c r="E12" s="16">
        <f t="shared" si="1"/>
        <v>0</v>
      </c>
      <c r="F12" s="17">
        <f t="shared" si="0"/>
        <v>0</v>
      </c>
    </row>
    <row r="13" spans="1:6" ht="20" customHeight="1">
      <c r="B13" s="6" t="s">
        <v>15</v>
      </c>
      <c r="C13" s="12">
        <v>0</v>
      </c>
      <c r="E13" s="16">
        <f t="shared" si="1"/>
        <v>0</v>
      </c>
      <c r="F13" s="17">
        <f t="shared" si="0"/>
        <v>0</v>
      </c>
    </row>
    <row r="14" spans="1:6" ht="20" customHeight="1">
      <c r="B14" s="7" t="s">
        <v>16</v>
      </c>
      <c r="C14" s="23">
        <v>0</v>
      </c>
      <c r="E14" s="16">
        <f t="shared" si="1"/>
        <v>0</v>
      </c>
      <c r="F14" s="17">
        <f t="shared" si="0"/>
        <v>0</v>
      </c>
    </row>
    <row r="15" spans="1:6" ht="20" customHeight="1">
      <c r="E15" s="16">
        <f t="shared" si="1"/>
        <v>0</v>
      </c>
      <c r="F15" s="17">
        <f t="shared" si="0"/>
        <v>0</v>
      </c>
    </row>
    <row r="16" spans="1:6" ht="20" customHeight="1">
      <c r="B16" s="26" t="s">
        <v>17</v>
      </c>
      <c r="C16" s="27"/>
      <c r="D16" s="8"/>
      <c r="E16" s="16">
        <f t="shared" si="1"/>
        <v>0</v>
      </c>
      <c r="F16" s="17">
        <f t="shared" si="0"/>
        <v>0</v>
      </c>
    </row>
    <row r="17" spans="2:7" ht="20" customHeight="1">
      <c r="B17" s="6" t="s">
        <v>18</v>
      </c>
      <c r="C17" s="28">
        <f>(C3+C6)*(1+C8)^C7+C4+C5</f>
        <v>0</v>
      </c>
      <c r="E17" s="16">
        <f t="shared" si="1"/>
        <v>0</v>
      </c>
      <c r="F17" s="17">
        <f t="shared" si="0"/>
        <v>0</v>
      </c>
    </row>
    <row r="18" spans="2:7" ht="20" customHeight="1">
      <c r="B18" s="7" t="s">
        <v>19</v>
      </c>
      <c r="C18" s="30">
        <f>C11*(1-C13)+C12</f>
        <v>0</v>
      </c>
      <c r="E18" s="16">
        <f t="shared" si="1"/>
        <v>0</v>
      </c>
      <c r="F18" s="17">
        <f t="shared" si="0"/>
        <v>0</v>
      </c>
    </row>
    <row r="19" spans="2:7" ht="20" customHeight="1">
      <c r="B19" s="6" t="s">
        <v>20</v>
      </c>
      <c r="C19" s="28">
        <f>C10*C17</f>
        <v>0</v>
      </c>
      <c r="E19" s="16">
        <f t="shared" si="1"/>
        <v>0</v>
      </c>
      <c r="F19" s="17">
        <f t="shared" si="0"/>
        <v>0</v>
      </c>
    </row>
    <row r="20" spans="2:7" ht="20" customHeight="1">
      <c r="B20" s="7" t="s">
        <v>11</v>
      </c>
      <c r="C20" s="31">
        <f>C9+C7</f>
        <v>0</v>
      </c>
      <c r="E20" s="16">
        <f t="shared" si="1"/>
        <v>0</v>
      </c>
      <c r="F20" s="17">
        <f t="shared" si="0"/>
        <v>0</v>
      </c>
    </row>
    <row r="21" spans="2:7" ht="20" customHeight="1">
      <c r="B21" s="6" t="s">
        <v>21</v>
      </c>
      <c r="C21" s="29">
        <f>IFERROR(IRR(F3:F23),0)</f>
        <v>0</v>
      </c>
      <c r="E21" s="16">
        <f t="shared" si="1"/>
        <v>0</v>
      </c>
      <c r="F21" s="17">
        <f t="shared" si="0"/>
        <v>0</v>
      </c>
    </row>
    <row r="22" spans="2:7" ht="20" customHeight="1">
      <c r="E22" s="16">
        <f t="shared" si="1"/>
        <v>0</v>
      </c>
      <c r="F22" s="17">
        <f t="shared" si="0"/>
        <v>0</v>
      </c>
    </row>
    <row r="23" spans="2:7" ht="20" customHeight="1">
      <c r="E23" s="16">
        <f t="shared" si="1"/>
        <v>0</v>
      </c>
      <c r="F23" s="17">
        <f t="shared" si="0"/>
        <v>0</v>
      </c>
    </row>
    <row r="24" spans="2:7" ht="18" customHeight="1"/>
    <row r="25" spans="2:7" s="9" customFormat="1" ht="18" customHeight="1">
      <c r="B25" s="1"/>
      <c r="C25" s="1"/>
      <c r="D25" s="1"/>
      <c r="E25" s="14"/>
      <c r="F25" s="1"/>
      <c r="G25" s="1"/>
    </row>
    <row r="26" spans="2:7" ht="18" customHeight="1"/>
    <row r="27" spans="2:7" ht="18" customHeight="1"/>
    <row r="28" spans="2:7" ht="18" customHeight="1"/>
    <row r="29" spans="2:7" ht="18" customHeight="1"/>
    <row r="30" spans="2:7" ht="18" customHeight="1"/>
    <row r="31" spans="2:7" ht="18" customHeight="1"/>
    <row r="32" spans="2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9:9" ht="18" customHeight="1">
      <c r="I49" s="10" t="s">
        <v>24</v>
      </c>
    </row>
    <row r="50" spans="9:9" ht="18" customHeight="1">
      <c r="I50" s="10" t="s">
        <v>25</v>
      </c>
    </row>
    <row r="51" spans="9:9" ht="18" customHeight="1">
      <c r="I51" s="10" t="s">
        <v>26</v>
      </c>
    </row>
    <row r="52" spans="9:9" ht="18" customHeight="1">
      <c r="I52" s="10" t="s">
        <v>27</v>
      </c>
    </row>
    <row r="53" spans="9:9" ht="18" customHeight="1">
      <c r="I53" s="10"/>
    </row>
    <row r="54" spans="9:9" ht="18" customHeight="1"/>
    <row r="55" spans="9:9" ht="18" customHeight="1"/>
    <row r="56" spans="9:9" ht="18" customHeight="1"/>
    <row r="57" spans="9:9" ht="18" customHeight="1"/>
    <row r="58" spans="9:9" ht="18" customHeight="1"/>
  </sheetData>
  <phoneticPr fontId="12" type="noConversion"/>
  <pageMargins left="0.3" right="0.3" top="0.3" bottom="0.3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25.25" customHeight="1">
      <c r="B2" s="5" t="s">
        <v>0</v>
      </c>
    </row>
  </sheetData>
  <phoneticPr fontId="1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ROI del flusso di cassa</vt:lpstr>
      <vt:lpstr>ROI del flusso di cassa - VUOTO</vt:lpstr>
      <vt:lpstr>- Dichiarazione di non responsa</vt:lpstr>
      <vt:lpstr>'ROI del flusso di cassa'!Print_Area</vt:lpstr>
      <vt:lpstr>'ROI del flusso di cassa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2024-02-21T18:04:27Z</dcterms:modified>
</cp:coreProperties>
</file>