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A3546DE1-FA73-BB44-9245-5F94B56BD193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arativo reddito per piccole" sheetId="3" r:id="rId1"/>
    <sheet name="VUOTO - Comparativo per piccole" sheetId="1" r:id="rId2"/>
    <sheet name="- Dichiarazione di non responsa" sheetId="2" r:id="rId3"/>
  </sheets>
  <definedNames>
    <definedName name="_xlnm.Print_Area" localSheetId="0">'Comparativo reddito per piccole'!$A$1:$J$98</definedName>
    <definedName name="_xlnm.Print_Area" localSheetId="1">'VUOTO - Comparativo per piccole'!$B$2:$J$98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J14" i="3"/>
  <c r="H15" i="3"/>
  <c r="J15" i="3"/>
  <c r="H16" i="3"/>
  <c r="J16" i="3"/>
  <c r="H17" i="3"/>
  <c r="J17" i="3"/>
  <c r="H18" i="3"/>
  <c r="J18" i="3"/>
  <c r="H19" i="3"/>
  <c r="I19" i="3"/>
  <c r="E56" i="3"/>
  <c r="E57" i="3"/>
  <c r="E58" i="3"/>
  <c r="E59" i="3"/>
  <c r="E60" i="3"/>
  <c r="E77" i="3"/>
  <c r="E78" i="3"/>
  <c r="E79" i="3"/>
  <c r="E80" i="3"/>
  <c r="C81" i="3"/>
  <c r="E53" i="3"/>
  <c r="E54" i="3"/>
  <c r="E55" i="3"/>
  <c r="E93" i="3"/>
  <c r="E94" i="3"/>
  <c r="E95" i="3"/>
  <c r="E96" i="3"/>
  <c r="E60" i="1"/>
  <c r="D97" i="3"/>
  <c r="D89" i="3"/>
  <c r="D75" i="3"/>
  <c r="D66" i="3"/>
  <c r="D61" i="3"/>
  <c r="D98" i="3"/>
  <c r="C97" i="3"/>
  <c r="C89" i="3"/>
  <c r="C75" i="3"/>
  <c r="C66" i="3"/>
  <c r="C61" i="3"/>
  <c r="C98" i="3"/>
  <c r="E92" i="3"/>
  <c r="E91" i="3"/>
  <c r="E88" i="3"/>
  <c r="E87" i="3"/>
  <c r="E86" i="3"/>
  <c r="E85" i="3"/>
  <c r="E84" i="3"/>
  <c r="E83" i="3"/>
  <c r="E74" i="3"/>
  <c r="E73" i="3"/>
  <c r="E72" i="3"/>
  <c r="E71" i="3"/>
  <c r="E70" i="3"/>
  <c r="E69" i="3"/>
  <c r="E68" i="3"/>
  <c r="E65" i="3"/>
  <c r="E64" i="3"/>
  <c r="E63" i="3"/>
  <c r="E52" i="3"/>
  <c r="E51" i="3"/>
  <c r="E50" i="3"/>
  <c r="E49" i="3"/>
  <c r="D45" i="3"/>
  <c r="C45" i="3"/>
  <c r="E44" i="3"/>
  <c r="E43" i="3"/>
  <c r="E42" i="3"/>
  <c r="E41" i="3"/>
  <c r="E40" i="3"/>
  <c r="E39" i="3"/>
  <c r="E38" i="3"/>
  <c r="C33" i="3"/>
  <c r="D33" i="3"/>
  <c r="E33" i="3"/>
  <c r="C32" i="3"/>
  <c r="D32" i="3"/>
  <c r="E32" i="3"/>
  <c r="I27" i="3"/>
  <c r="H7" i="3"/>
  <c r="H8" i="3"/>
  <c r="H9" i="3"/>
  <c r="H10" i="3"/>
  <c r="H11" i="3"/>
  <c r="H27" i="3"/>
  <c r="I26" i="3"/>
  <c r="H22" i="3"/>
  <c r="H23" i="3"/>
  <c r="H24" i="3"/>
  <c r="H26" i="3"/>
  <c r="H25" i="3"/>
  <c r="J25" i="3"/>
  <c r="J24" i="3"/>
  <c r="J23" i="3"/>
  <c r="J22" i="3"/>
  <c r="H21" i="3"/>
  <c r="J21" i="3"/>
  <c r="I12" i="3"/>
  <c r="H12" i="3"/>
  <c r="J11" i="3"/>
  <c r="J10" i="3"/>
  <c r="J9" i="3"/>
  <c r="J8" i="3"/>
  <c r="J7" i="3"/>
  <c r="D97" i="1"/>
  <c r="C97" i="1"/>
  <c r="E96" i="1"/>
  <c r="E95" i="1"/>
  <c r="E94" i="1"/>
  <c r="E93" i="1"/>
  <c r="E92" i="1"/>
  <c r="E91" i="1"/>
  <c r="D89" i="1"/>
  <c r="C89" i="1"/>
  <c r="E88" i="1"/>
  <c r="E87" i="1"/>
  <c r="E86" i="1"/>
  <c r="E85" i="1"/>
  <c r="E84" i="1"/>
  <c r="E83" i="1"/>
  <c r="C81" i="1"/>
  <c r="E80" i="1"/>
  <c r="E79" i="1"/>
  <c r="E78" i="1"/>
  <c r="E77" i="1"/>
  <c r="D75" i="1"/>
  <c r="C75" i="1"/>
  <c r="E74" i="1"/>
  <c r="E73" i="1"/>
  <c r="E72" i="1"/>
  <c r="E71" i="1"/>
  <c r="E70" i="1"/>
  <c r="E69" i="1"/>
  <c r="E68" i="1"/>
  <c r="D66" i="1"/>
  <c r="C66" i="1"/>
  <c r="E65" i="1"/>
  <c r="E64" i="1"/>
  <c r="E63" i="1"/>
  <c r="D61" i="1"/>
  <c r="C61" i="1"/>
  <c r="E59" i="1"/>
  <c r="E58" i="1"/>
  <c r="E57" i="1"/>
  <c r="E56" i="1"/>
  <c r="E55" i="1"/>
  <c r="E54" i="1"/>
  <c r="E53" i="1"/>
  <c r="E52" i="1"/>
  <c r="E51" i="1"/>
  <c r="E50" i="1"/>
  <c r="E49" i="1"/>
  <c r="D45" i="1"/>
  <c r="C45" i="1"/>
  <c r="E44" i="1"/>
  <c r="E43" i="1"/>
  <c r="E42" i="1"/>
  <c r="E41" i="1"/>
  <c r="E40" i="1"/>
  <c r="E39" i="1"/>
  <c r="E38" i="1"/>
  <c r="I27" i="1"/>
  <c r="I26" i="1"/>
  <c r="H25" i="1"/>
  <c r="J25" i="1"/>
  <c r="H24" i="1"/>
  <c r="J24" i="1"/>
  <c r="H23" i="1"/>
  <c r="J23" i="1"/>
  <c r="H22" i="1"/>
  <c r="H21" i="1"/>
  <c r="J21" i="1"/>
  <c r="I19" i="1"/>
  <c r="H18" i="1"/>
  <c r="J18" i="1"/>
  <c r="H17" i="1"/>
  <c r="J17" i="1"/>
  <c r="H16" i="1"/>
  <c r="J16" i="1"/>
  <c r="H15" i="1"/>
  <c r="J15" i="1"/>
  <c r="H14" i="1"/>
  <c r="J14" i="1"/>
  <c r="I12" i="1"/>
  <c r="H11" i="1"/>
  <c r="J11" i="1"/>
  <c r="H10" i="1"/>
  <c r="J10" i="1"/>
  <c r="H9" i="1"/>
  <c r="J9" i="1"/>
  <c r="H8" i="1"/>
  <c r="J8" i="1"/>
  <c r="H7" i="1"/>
  <c r="E33" i="1"/>
  <c r="H12" i="1"/>
  <c r="H19" i="1"/>
  <c r="H26" i="1"/>
  <c r="E32" i="1"/>
  <c r="C98" i="1"/>
  <c r="D98" i="1"/>
  <c r="J22" i="1"/>
  <c r="H27" i="1"/>
  <c r="J7" i="1"/>
</calcChain>
</file>

<file path=xl/sharedStrings.xml><?xml version="1.0" encoding="utf-8"?>
<sst xmlns="http://schemas.openxmlformats.org/spreadsheetml/2006/main" count="184" uniqueCount="75">
  <si>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</si>
  <si>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</si>
  <si>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COMPARATIVO REDDITO PER PICCOLE IMPRESE</t>
  </si>
  <si>
    <t>BUDGET CORRENTE: MERCI</t>
  </si>
  <si>
    <t>MANODOPERA</t>
  </si>
  <si>
    <t>MATERIALI</t>
  </si>
  <si>
    <t>COSTO FISSO</t>
  </si>
  <si>
    <t>EFFETTIVO</t>
  </si>
  <si>
    <t>SOTTO/SOPRA</t>
  </si>
  <si>
    <t>ATTIVITÀ</t>
  </si>
  <si>
    <t>ORE</t>
  </si>
  <si>
    <t>TARIFFA</t>
  </si>
  <si>
    <t>UNITÀ</t>
  </si>
  <si>
    <t>$/UNITÀ</t>
  </si>
  <si>
    <t>CATEGORIA</t>
  </si>
  <si>
    <t>Attività</t>
  </si>
  <si>
    <t>TOTALE</t>
  </si>
  <si>
    <t>BUDGET ATTUALE: SERVIZI</t>
  </si>
  <si>
    <t>RIEPILOGO</t>
  </si>
  <si>
    <t>Reddito totale</t>
  </si>
  <si>
    <t>Spese totali</t>
  </si>
  <si>
    <t>REDDITO</t>
  </si>
  <si>
    <t>PROVENTI OPERATIVI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</si>
  <si>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</si>
  <si>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</si>
  <si>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</si>
  <si>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</si>
  <si>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</si>
  <si>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</si>
  <si>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</si>
  <si>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SPESE</t>
  </si>
  <si>
    <t>SPESE OPERATIVE</t>
  </si>
  <si>
    <t>Contabilità e affari legali</t>
  </si>
  <si>
    <t>Pubblicità</t>
  </si>
  <si>
    <t>Ammortamento</t>
  </si>
  <si>
    <t>Quote e abbonamenti</t>
  </si>
  <si>
    <t>Assicurazione</t>
  </si>
  <si>
    <t>Interessi passivi</t>
  </si>
  <si>
    <t>Manutenzione/Miglioramenti</t>
  </si>
  <si>
    <t>Tasse e licenze</t>
  </si>
  <si>
    <t>Telefono</t>
  </si>
  <si>
    <t>Viaggio</t>
  </si>
  <si>
    <t>Utenze</t>
  </si>
  <si>
    <t>Web Hosting &amp; Domini</t>
  </si>
  <si>
    <t>BUSTA PAGA</t>
  </si>
  <si>
    <t>Spese salariali</t>
  </si>
  <si>
    <t>Salari e stipendi</t>
  </si>
  <si>
    <t>Stipendi appaltatore</t>
  </si>
  <si>
    <t>UFFICIO</t>
  </si>
  <si>
    <t>Forniture per ufficio</t>
  </si>
  <si>
    <t>Spedizione</t>
  </si>
  <si>
    <t>Cibo</t>
  </si>
  <si>
    <t>Abbigliamento</t>
  </si>
  <si>
    <t>Pulizia</t>
  </si>
  <si>
    <t>Salone/Barbiere</t>
  </si>
  <si>
    <t>Forniture per animali domestici</t>
  </si>
  <si>
    <t>INTRATTENIMENTO</t>
  </si>
  <si>
    <t>Video/DVD/Film</t>
  </si>
  <si>
    <t>Concerti/Rappresentazioni teatrali</t>
  </si>
  <si>
    <t>Sport</t>
  </si>
  <si>
    <t>Attività ricreative all'aperto</t>
  </si>
  <si>
    <t>SALUTE</t>
  </si>
  <si>
    <t>Assicurazione sanitaria</t>
  </si>
  <si>
    <t>Iscrizione palestra</t>
  </si>
  <si>
    <t>Visite mediche/dentista</t>
  </si>
  <si>
    <t>Medicina/Prescrizioni</t>
  </si>
  <si>
    <t>Veterinario</t>
  </si>
  <si>
    <t>Assicurazione sulla vita</t>
  </si>
  <si>
    <t>VACANZE/FERIE</t>
  </si>
  <si>
    <t>Biglietto aereo</t>
  </si>
  <si>
    <t>Alloggi</t>
  </si>
  <si>
    <t>Souvenir</t>
  </si>
  <si>
    <t>Imbarco per animali domestici</t>
  </si>
  <si>
    <t>Auto a noleggio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</si>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</sst>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2"/>
      <color theme="1"/>
      <name val="Arial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u/>
      <sz val="12"/>
      <color theme="10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b/>
      <sz val="12"/>
      <color theme="0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theme="7" tint="-0.249977111117893"/>
        <bgColor theme="1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44" fontId="1" fillId="2" borderId="10" xfId="0" applyNumberFormat="1" applyFont="1" applyFill="1" applyBorder="1" applyAlignment="1">
      <alignment horizontal="left" vertical="center" wrapText="1"/>
    </xf>
    <xf numFmtId="44" fontId="2" fillId="4" borderId="1" xfId="0" applyNumberFormat="1" applyFont="1" applyFill="1" applyBorder="1" applyAlignment="1">
      <alignment horizontal="left" vertical="center" wrapText="1"/>
    </xf>
    <xf numFmtId="44" fontId="2" fillId="4" borderId="3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4" fontId="1" fillId="6" borderId="11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44" fontId="1" fillId="5" borderId="13" xfId="0" applyNumberFormat="1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44" fontId="2" fillId="4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8" xfId="0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9" xfId="0" applyFont="1" applyFill="1" applyBorder="1" applyAlignment="1">
      <alignment horizontal="left" vertical="center" wrapText="1"/>
    </xf>
    <xf numFmtId="44" fontId="1" fillId="11" borderId="10" xfId="0" applyNumberFormat="1" applyFont="1" applyFill="1" applyBorder="1" applyAlignment="1">
      <alignment horizontal="left" vertical="center" wrapText="1"/>
    </xf>
    <xf numFmtId="44" fontId="1" fillId="13" borderId="10" xfId="0" applyNumberFormat="1" applyFont="1" applyFill="1" applyBorder="1" applyAlignment="1">
      <alignment horizontal="left" vertical="center" wrapText="1"/>
    </xf>
    <xf numFmtId="44" fontId="6" fillId="9" borderId="1" xfId="0" applyNumberFormat="1" applyFont="1" applyFill="1" applyBorder="1" applyAlignment="1">
      <alignment horizontal="left" vertical="center" wrapText="1"/>
    </xf>
    <xf numFmtId="44" fontId="6" fillId="9" borderId="9" xfId="0" applyNumberFormat="1" applyFont="1" applyFill="1" applyBorder="1" applyAlignment="1">
      <alignment horizontal="left" vertical="center" wrapText="1"/>
    </xf>
    <xf numFmtId="44" fontId="1" fillId="14" borderId="10" xfId="0" applyNumberFormat="1" applyFont="1" applyFill="1" applyBorder="1" applyAlignment="1">
      <alignment horizontal="left" vertical="center" wrapText="1"/>
    </xf>
    <xf numFmtId="44" fontId="1" fillId="10" borderId="9" xfId="0" applyNumberFormat="1" applyFont="1" applyFill="1" applyBorder="1" applyAlignment="1">
      <alignment horizontal="left" vertical="center" wrapText="1"/>
    </xf>
    <xf numFmtId="44" fontId="1" fillId="14" borderId="21" xfId="0" applyNumberFormat="1" applyFont="1" applyFill="1" applyBorder="1" applyAlignment="1">
      <alignment horizontal="left" vertical="center" wrapText="1"/>
    </xf>
    <xf numFmtId="44" fontId="1" fillId="12" borderId="9" xfId="0" applyNumberFormat="1" applyFont="1" applyFill="1" applyBorder="1" applyAlignment="1">
      <alignment horizontal="left" vertical="center" wrapText="1"/>
    </xf>
    <xf numFmtId="44" fontId="1" fillId="14" borderId="22" xfId="0" applyNumberFormat="1" applyFont="1" applyFill="1" applyBorder="1" applyAlignment="1">
      <alignment horizontal="left" vertical="center" wrapText="1"/>
    </xf>
    <xf numFmtId="44" fontId="1" fillId="2" borderId="22" xfId="0" applyNumberFormat="1" applyFont="1" applyFill="1" applyBorder="1" applyAlignment="1">
      <alignment horizontal="left" vertical="center" wrapText="1"/>
    </xf>
    <xf numFmtId="44" fontId="1" fillId="14" borderId="23" xfId="0" applyNumberFormat="1" applyFont="1" applyFill="1" applyBorder="1" applyAlignment="1">
      <alignment horizontal="left" vertical="center" wrapText="1"/>
    </xf>
    <xf numFmtId="44" fontId="1" fillId="10" borderId="19" xfId="0" applyNumberFormat="1" applyFont="1" applyFill="1" applyBorder="1" applyAlignment="1">
      <alignment horizontal="left" vertical="center" wrapText="1"/>
    </xf>
    <xf numFmtId="44" fontId="1" fillId="12" borderId="19" xfId="0" applyNumberFormat="1" applyFont="1" applyFill="1" applyBorder="1" applyAlignment="1">
      <alignment horizontal="left" vertical="center" wrapText="1"/>
    </xf>
    <xf numFmtId="44" fontId="1" fillId="14" borderId="19" xfId="0" applyNumberFormat="1" applyFont="1" applyFill="1" applyBorder="1" applyAlignment="1">
      <alignment horizontal="left" vertical="center" wrapText="1"/>
    </xf>
    <xf numFmtId="44" fontId="1" fillId="2" borderId="19" xfId="0" applyNumberFormat="1" applyFont="1" applyFill="1" applyBorder="1" applyAlignment="1">
      <alignment horizontal="left" vertical="center" wrapText="1"/>
    </xf>
    <xf numFmtId="44" fontId="2" fillId="4" borderId="19" xfId="0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wrapText="1"/>
    </xf>
    <xf numFmtId="44" fontId="1" fillId="14" borderId="20" xfId="0" applyNumberFormat="1" applyFont="1" applyFill="1" applyBorder="1" applyAlignment="1">
      <alignment horizontal="left" vertical="center" wrapText="1"/>
    </xf>
    <xf numFmtId="44" fontId="1" fillId="2" borderId="20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wrapText="1"/>
    </xf>
    <xf numFmtId="44" fontId="1" fillId="14" borderId="25" xfId="0" applyNumberFormat="1" applyFont="1" applyFill="1" applyBorder="1" applyAlignment="1">
      <alignment horizontal="left" vertical="center" wrapText="1"/>
    </xf>
    <xf numFmtId="44" fontId="1" fillId="10" borderId="24" xfId="0" applyNumberFormat="1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44" fontId="2" fillId="9" borderId="28" xfId="0" applyNumberFormat="1" applyFont="1" applyFill="1" applyBorder="1" applyAlignment="1">
      <alignment horizontal="left" vertical="center" wrapText="1"/>
    </xf>
    <xf numFmtId="44" fontId="2" fillId="9" borderId="29" xfId="0" applyNumberFormat="1" applyFont="1" applyFill="1" applyBorder="1" applyAlignment="1">
      <alignment horizontal="left" vertical="center" wrapText="1"/>
    </xf>
    <xf numFmtId="44" fontId="1" fillId="5" borderId="28" xfId="0" applyNumberFormat="1" applyFont="1" applyFill="1" applyBorder="1" applyAlignment="1">
      <alignment horizontal="left" vertical="center" wrapText="1"/>
    </xf>
    <xf numFmtId="44" fontId="2" fillId="4" borderId="28" xfId="0" applyNumberFormat="1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44" fontId="1" fillId="13" borderId="20" xfId="0" applyNumberFormat="1" applyFont="1" applyFill="1" applyBorder="1" applyAlignment="1">
      <alignment horizontal="center" vertical="center" wrapText="1"/>
    </xf>
    <xf numFmtId="44" fontId="1" fillId="11" borderId="20" xfId="0" applyNumberFormat="1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left" vertical="center" wrapText="1" indent="1"/>
    </xf>
    <xf numFmtId="0" fontId="1" fillId="12" borderId="19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2" fillId="9" borderId="8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5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1" fillId="10" borderId="24" xfId="0" applyFont="1" applyFill="1" applyBorder="1" applyAlignment="1">
      <alignment horizontal="left" vertical="center" wrapText="1" indent="1"/>
    </xf>
    <xf numFmtId="0" fontId="1" fillId="10" borderId="8" xfId="0" applyFont="1" applyFill="1" applyBorder="1" applyAlignment="1">
      <alignment horizontal="left" vertical="center" wrapText="1" indent="1"/>
    </xf>
    <xf numFmtId="0" fontId="1" fillId="12" borderId="8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44" fontId="1" fillId="13" borderId="10" xfId="0" applyNumberFormat="1" applyFont="1" applyFill="1" applyBorder="1" applyAlignment="1">
      <alignment horizontal="center" vertical="center" wrapText="1"/>
    </xf>
    <xf numFmtId="44" fontId="1" fillId="11" borderId="10" xfId="0" applyNumberFormat="1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3" xfId="0" applyFont="1" applyFill="1" applyBorder="1" applyAlignment="1">
      <alignment horizontal="left" vertical="center" wrapText="1" indent="1"/>
    </xf>
    <xf numFmtId="0" fontId="10" fillId="15" borderId="4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left" vertical="center" wrapText="1" indent="1"/>
    </xf>
    <xf numFmtId="0" fontId="3" fillId="5" borderId="32" xfId="0" applyFont="1" applyFill="1" applyBorder="1" applyAlignment="1">
      <alignment horizontal="left" vertical="center" wrapText="1" indent="1"/>
    </xf>
    <xf numFmtId="0" fontId="3" fillId="5" borderId="33" xfId="0" applyFont="1" applyFill="1" applyBorder="1" applyAlignment="1">
      <alignment horizontal="left" vertical="center" wrapText="1" indent="1"/>
    </xf>
    <xf numFmtId="0" fontId="11" fillId="7" borderId="15" xfId="1" applyFont="1" applyFill="1" applyBorder="1" applyAlignment="1">
      <alignment horizontal="center" vertical="center"/>
    </xf>
    <xf numFmtId="0" fontId="11" fillId="8" borderId="16" xfId="1" applyFont="1" applyFill="1" applyBorder="1"/>
    <xf numFmtId="0" fontId="11" fillId="8" borderId="17" xfId="1" applyFont="1" applyFill="1" applyBorder="1"/>
    <xf numFmtId="0" fontId="9" fillId="2" borderId="13" xfId="0" applyFont="1" applyFill="1" applyBorder="1" applyAlignment="1">
      <alignment vertical="center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9" borderId="5" xfId="0" applyFont="1" applyFill="1" applyBorder="1" applyAlignment="1">
      <alignment horizontal="left" vertical="center" wrapText="1" indent="1"/>
    </xf>
    <xf numFmtId="0" fontId="2" fillId="9" borderId="6" xfId="0" applyFont="1" applyFill="1" applyBorder="1" applyAlignment="1">
      <alignment horizontal="left" vertical="center" wrapText="1" indent="1"/>
    </xf>
    <xf numFmtId="0" fontId="2" fillId="9" borderId="7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3" xfId="0" applyFont="1" applyFill="1" applyBorder="1" applyAlignment="1">
      <alignment horizontal="right" vertical="center" wrapText="1" indent="1"/>
    </xf>
    <xf numFmtId="0" fontId="2" fillId="4" borderId="34" xfId="0" applyFont="1" applyFill="1" applyBorder="1" applyAlignment="1">
      <alignment horizontal="right" vertical="center" wrapText="1" indent="1"/>
    </xf>
    <xf numFmtId="0" fontId="8" fillId="7" borderId="15" xfId="1" applyFont="1" applyFill="1" applyBorder="1" applyAlignment="1">
      <alignment horizontal="center" vertical="center"/>
    </xf>
    <xf numFmtId="0" fontId="8" fillId="8" borderId="16" xfId="1" applyFont="1" applyFill="1" applyBorder="1"/>
    <xf numFmtId="0" fontId="8" fillId="8" borderId="17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8&amp;utm_language=IT&amp;utm_source=template-excel&amp;utm_medium=content&amp;utm_campaign=ic-Small+Business+Comparative+Income-excel-37818-it&amp;lpa=ic+Small+Business+Comparative+Income+excel+3781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889000</xdr:colOff>
      <xdr:row>0</xdr:row>
      <xdr:rowOff>50800</xdr:rowOff>
    </xdr:from>
    <xdr:to>
      <xdr:col>15</xdr:col>
      <xdr:colOff>165100</xdr:colOff>
      <xdr:row>0</xdr:row>
      <xdr:rowOff>528407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8669A6-9505-80A7-1AE9-05FDD688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65300" y="50800"/>
          <a:ext cx="3492500" cy="47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18&amp;utm_language=IT&amp;utm_source=template-excel&amp;utm_medium=content&amp;utm_campaign=ic-Small+Business+Comparative+Income-excel-37818-it&amp;lpa=ic+Small+Business+Comparative+Income+excel+37818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.ly/3kuB9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F6E4-E3CE-4CAC-A949-4E7CEB768BA8}">
  <sheetPr>
    <tabColor theme="3" tint="0.59999389629810485"/>
    <pageSetUpPr fitToPage="1"/>
  </sheetPr>
  <dimension ref="A1:Z99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5" width="27.85546875" customWidth="1"/>
    <col min="6" max="7" width="8.28515625" customWidth="1"/>
    <col min="8" max="9" width="10.7109375" customWidth="1"/>
    <col min="10" max="10" width="11" bestFit="1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2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3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4</v>
      </c>
      <c r="D4" s="94"/>
      <c r="E4" s="75" t="s">
        <v>5</v>
      </c>
      <c r="F4" s="95" t="s">
        <v>6</v>
      </c>
      <c r="G4" s="96"/>
      <c r="H4" s="76" t="s">
        <v>0</v>
      </c>
      <c r="I4" s="76" t="s">
        <v>7</v>
      </c>
      <c r="J4" s="76" t="s">
        <v>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9</v>
      </c>
      <c r="C5" s="73" t="s">
        <v>10</v>
      </c>
      <c r="D5" s="73" t="s">
        <v>11</v>
      </c>
      <c r="E5" s="73" t="s">
        <v>12</v>
      </c>
      <c r="F5" s="73" t="s">
        <v>13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14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 t="s">
        <v>15</v>
      </c>
      <c r="C7" s="56">
        <v>10</v>
      </c>
      <c r="D7" s="27">
        <v>15</v>
      </c>
      <c r="E7" s="77">
        <v>50</v>
      </c>
      <c r="F7" s="27">
        <v>10</v>
      </c>
      <c r="G7" s="27">
        <v>200</v>
      </c>
      <c r="H7" s="31">
        <f t="shared" ref="H7:H11" si="0">C7*D7+E7*F7+G7</f>
        <v>850</v>
      </c>
      <c r="I7" s="35">
        <v>800</v>
      </c>
      <c r="J7" s="38">
        <f t="shared" ref="J7:J11" si="1">I7-H7</f>
        <v>-50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 t="s">
        <v>15</v>
      </c>
      <c r="C8" s="57">
        <v>22</v>
      </c>
      <c r="D8" s="28">
        <v>12</v>
      </c>
      <c r="E8" s="78">
        <v>35</v>
      </c>
      <c r="F8" s="28">
        <v>3</v>
      </c>
      <c r="G8" s="28">
        <v>150</v>
      </c>
      <c r="H8" s="7">
        <f t="shared" si="0"/>
        <v>519</v>
      </c>
      <c r="I8" s="36">
        <v>0</v>
      </c>
      <c r="J8" s="39">
        <f t="shared" si="1"/>
        <v>-519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 t="s">
        <v>15</v>
      </c>
      <c r="C9" s="56">
        <v>33</v>
      </c>
      <c r="D9" s="27">
        <v>15</v>
      </c>
      <c r="E9" s="77"/>
      <c r="F9" s="27">
        <v>0</v>
      </c>
      <c r="G9" s="27">
        <v>0</v>
      </c>
      <c r="H9" s="31">
        <f t="shared" si="0"/>
        <v>495</v>
      </c>
      <c r="I9" s="35">
        <v>0</v>
      </c>
      <c r="J9" s="38">
        <f t="shared" si="1"/>
        <v>-495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 t="s">
        <v>15</v>
      </c>
      <c r="C10" s="57">
        <v>44</v>
      </c>
      <c r="D10" s="28">
        <v>12</v>
      </c>
      <c r="E10" s="78"/>
      <c r="F10" s="28">
        <v>0</v>
      </c>
      <c r="G10" s="28">
        <v>0</v>
      </c>
      <c r="H10" s="7">
        <f t="shared" si="0"/>
        <v>528</v>
      </c>
      <c r="I10" s="36">
        <v>0</v>
      </c>
      <c r="J10" s="39">
        <f t="shared" si="1"/>
        <v>-528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 t="s">
        <v>15</v>
      </c>
      <c r="C11" s="56">
        <v>55</v>
      </c>
      <c r="D11" s="27">
        <v>15</v>
      </c>
      <c r="E11" s="77"/>
      <c r="F11" s="27">
        <v>0</v>
      </c>
      <c r="G11" s="27">
        <v>0</v>
      </c>
      <c r="H11" s="33">
        <f t="shared" si="0"/>
        <v>825</v>
      </c>
      <c r="I11" s="37">
        <v>0</v>
      </c>
      <c r="J11" s="38">
        <f t="shared" si="1"/>
        <v>-825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3217</v>
      </c>
      <c r="I12" s="52">
        <f t="shared" si="2"/>
        <v>800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14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 t="s">
        <v>15</v>
      </c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 t="s">
        <v>15</v>
      </c>
      <c r="C15" s="58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 t="s">
        <v>15</v>
      </c>
      <c r="C16" s="59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 t="s">
        <v>15</v>
      </c>
      <c r="C17" s="58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 t="s">
        <v>15</v>
      </c>
      <c r="C18" s="59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14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 t="s">
        <v>15</v>
      </c>
      <c r="C21" s="59"/>
      <c r="D21" s="27">
        <v>0</v>
      </c>
      <c r="E21" s="80"/>
      <c r="F21" s="27">
        <v>0</v>
      </c>
      <c r="G21" s="27">
        <v>0</v>
      </c>
      <c r="H21" s="31">
        <f t="shared" ref="H21:H25" si="6">C21*D21+E21*F21+G21</f>
        <v>0</v>
      </c>
      <c r="I21" s="35">
        <v>0</v>
      </c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 t="s">
        <v>15</v>
      </c>
      <c r="C22" s="58"/>
      <c r="D22" s="28">
        <v>0</v>
      </c>
      <c r="E22" s="79"/>
      <c r="F22" s="28">
        <v>0</v>
      </c>
      <c r="G22" s="28">
        <v>0</v>
      </c>
      <c r="H22" s="7">
        <f t="shared" si="6"/>
        <v>0</v>
      </c>
      <c r="I22" s="36">
        <v>0</v>
      </c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 t="s">
        <v>15</v>
      </c>
      <c r="C23" s="59"/>
      <c r="D23" s="27">
        <v>0</v>
      </c>
      <c r="E23" s="80"/>
      <c r="F23" s="27">
        <v>0</v>
      </c>
      <c r="G23" s="27">
        <v>0</v>
      </c>
      <c r="H23" s="31">
        <f t="shared" si="6"/>
        <v>0</v>
      </c>
      <c r="I23" s="35">
        <v>0</v>
      </c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 t="s">
        <v>15</v>
      </c>
      <c r="C24" s="58"/>
      <c r="D24" s="28">
        <v>0</v>
      </c>
      <c r="E24" s="79"/>
      <c r="F24" s="28">
        <v>0</v>
      </c>
      <c r="G24" s="28">
        <v>0</v>
      </c>
      <c r="H24" s="7">
        <f t="shared" si="6"/>
        <v>0</v>
      </c>
      <c r="I24" s="36">
        <v>0</v>
      </c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 t="s">
        <v>15</v>
      </c>
      <c r="C25" s="59"/>
      <c r="D25" s="27">
        <v>0</v>
      </c>
      <c r="E25" s="80"/>
      <c r="F25" s="27">
        <v>0</v>
      </c>
      <c r="G25" s="27">
        <v>0</v>
      </c>
      <c r="H25" s="31">
        <f t="shared" si="6"/>
        <v>0</v>
      </c>
      <c r="I25" s="35">
        <v>0</v>
      </c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16</v>
      </c>
      <c r="C27" s="101"/>
      <c r="D27" s="101"/>
      <c r="E27" s="101"/>
      <c r="F27" s="101"/>
      <c r="G27" s="102"/>
      <c r="H27" s="42">
        <f>SUM(H7:H11)</f>
        <v>3217</v>
      </c>
      <c r="I27" s="42">
        <f>SUM(I7:I11)</f>
        <v>800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17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18</v>
      </c>
      <c r="C31" s="65" t="s">
        <v>0</v>
      </c>
      <c r="D31" s="65" t="s">
        <v>7</v>
      </c>
      <c r="E31" s="65" t="s">
        <v>8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19</v>
      </c>
      <c r="C32" s="11">
        <f t="shared" ref="C32:D32" si="9">C45</f>
        <v>7270</v>
      </c>
      <c r="D32" s="11">
        <f t="shared" si="9"/>
        <v>7020</v>
      </c>
      <c r="E32" s="11">
        <f t="shared" ref="E32:E33" si="10">C32-D32</f>
        <v>250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20</v>
      </c>
      <c r="C33" s="11">
        <f>SUM(C61,C66,C75,C81+C89,C97)</f>
        <v>2423</v>
      </c>
      <c r="D33" s="11">
        <f>SUM(D61,D66,D75,D81+D89,D97)</f>
        <v>2304</v>
      </c>
      <c r="E33" s="11">
        <f t="shared" si="10"/>
        <v>119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0</v>
      </c>
      <c r="D35" s="66" t="s">
        <v>7</v>
      </c>
      <c r="E35" s="65" t="s">
        <v>8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21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22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23</v>
      </c>
      <c r="C38" s="40">
        <v>6000</v>
      </c>
      <c r="D38" s="40">
        <v>6000</v>
      </c>
      <c r="E38" s="38">
        <f t="shared" ref="E38:E44" si="11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24</v>
      </c>
      <c r="C39" s="41">
        <v>200</v>
      </c>
      <c r="D39" s="41">
        <v>150</v>
      </c>
      <c r="E39" s="39">
        <f t="shared" si="11"/>
        <v>-50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25</v>
      </c>
      <c r="C40" s="40">
        <v>100</v>
      </c>
      <c r="D40" s="40">
        <v>100</v>
      </c>
      <c r="E40" s="38">
        <f t="shared" si="11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26</v>
      </c>
      <c r="C41" s="41">
        <v>55</v>
      </c>
      <c r="D41" s="41">
        <v>20</v>
      </c>
      <c r="E41" s="39">
        <f t="shared" si="11"/>
        <v>-35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27</v>
      </c>
      <c r="C42" s="40">
        <v>500</v>
      </c>
      <c r="D42" s="40">
        <v>500</v>
      </c>
      <c r="E42" s="38">
        <f t="shared" si="11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28</v>
      </c>
      <c r="C43" s="41">
        <v>300</v>
      </c>
      <c r="D43" s="41">
        <v>200</v>
      </c>
      <c r="E43" s="39">
        <f t="shared" si="11"/>
        <v>-100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29</v>
      </c>
      <c r="C44" s="40">
        <v>115</v>
      </c>
      <c r="D44" s="40">
        <v>50</v>
      </c>
      <c r="E44" s="38">
        <f t="shared" si="11"/>
        <v>-65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16</v>
      </c>
      <c r="C45" s="9">
        <f>SUM(C38:C44)</f>
        <v>7270</v>
      </c>
      <c r="D45" s="9">
        <f>SUM(D38:D44)</f>
        <v>7020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30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31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32</v>
      </c>
      <c r="C49" s="44">
        <v>2250</v>
      </c>
      <c r="D49" s="35">
        <v>2250</v>
      </c>
      <c r="E49" s="38">
        <f t="shared" ref="E49:E60" si="12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33</v>
      </c>
      <c r="C50" s="45">
        <v>25</v>
      </c>
      <c r="D50" s="36">
        <v>32</v>
      </c>
      <c r="E50" s="39">
        <f t="shared" si="12"/>
        <v>7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34</v>
      </c>
      <c r="C51" s="44">
        <v>40</v>
      </c>
      <c r="D51" s="35">
        <v>22</v>
      </c>
      <c r="E51" s="38">
        <f t="shared" si="12"/>
        <v>-18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35</v>
      </c>
      <c r="C52" s="45">
        <v>44</v>
      </c>
      <c r="D52" s="36">
        <v>0</v>
      </c>
      <c r="E52" s="39">
        <f t="shared" si="12"/>
        <v>-44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36</v>
      </c>
      <c r="C53" s="44">
        <v>20</v>
      </c>
      <c r="D53" s="35">
        <v>0</v>
      </c>
      <c r="E53" s="38">
        <f t="shared" si="12"/>
        <v>-20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37</v>
      </c>
      <c r="C54" s="45">
        <v>15</v>
      </c>
      <c r="D54" s="36">
        <v>0</v>
      </c>
      <c r="E54" s="39">
        <f t="shared" si="12"/>
        <v>-15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38</v>
      </c>
      <c r="C55" s="44">
        <v>0</v>
      </c>
      <c r="D55" s="35">
        <v>0</v>
      </c>
      <c r="E55" s="38">
        <f t="shared" si="12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39</v>
      </c>
      <c r="C56" s="45">
        <v>29</v>
      </c>
      <c r="D56" s="36">
        <v>0</v>
      </c>
      <c r="E56" s="39">
        <f t="shared" si="12"/>
        <v>-29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40</v>
      </c>
      <c r="C57" s="44">
        <v>0</v>
      </c>
      <c r="D57" s="35">
        <v>0</v>
      </c>
      <c r="E57" s="38">
        <f t="shared" si="12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41</v>
      </c>
      <c r="C58" s="45">
        <v>0</v>
      </c>
      <c r="D58" s="36">
        <v>0</v>
      </c>
      <c r="E58" s="39">
        <f t="shared" si="12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42</v>
      </c>
      <c r="C59" s="47">
        <v>0</v>
      </c>
      <c r="D59" s="37">
        <v>0</v>
      </c>
      <c r="E59" s="48">
        <f t="shared" si="12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43</v>
      </c>
      <c r="C60" s="41">
        <v>0</v>
      </c>
      <c r="D60" s="41">
        <v>0</v>
      </c>
      <c r="E60" s="39">
        <f t="shared" si="12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>SUM(C49:C60)</f>
        <v>2423</v>
      </c>
      <c r="D61" s="8">
        <f>SUM(D49:D60)</f>
        <v>2304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44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45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46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47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48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49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50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51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52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53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54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55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56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57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58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59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60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61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62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63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64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65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66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67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68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69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70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51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71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72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73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>SUM(C91:C96)</f>
        <v>0</v>
      </c>
      <c r="D97" s="16">
        <f>SUM(D91:D96)</f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16</v>
      </c>
      <c r="C98" s="9">
        <f>C97+C89+C81+C75+C66+C61</f>
        <v>2423</v>
      </c>
      <c r="D98" s="18">
        <f>D97+D89+D81+D75+D66+D61</f>
        <v>2304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90" t="s">
        <v>74</v>
      </c>
      <c r="C100" s="91"/>
      <c r="D100" s="91"/>
      <c r="E100" s="91"/>
      <c r="F100" s="91"/>
      <c r="G100" s="91"/>
      <c r="H100" s="91"/>
      <c r="I100" s="91"/>
      <c r="J100" s="92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29:J29"/>
    <mergeCell ref="B36:E36"/>
    <mergeCell ref="B37:E37"/>
    <mergeCell ref="B100:J100"/>
    <mergeCell ref="B1:E1"/>
    <mergeCell ref="B2:J2"/>
    <mergeCell ref="C4:D4"/>
    <mergeCell ref="F4:G4"/>
    <mergeCell ref="B6:J6"/>
    <mergeCell ref="B27:G27"/>
  </mergeCells>
  <hyperlinks>
    <hyperlink ref="B100:J100" r:id="rId1" display="CLICCA QUI PER CREARE IN SMARTSHEET" xr:uid="{8830F9E4-5B1A-4A96-A85E-283230A294D2}"/>
  </hyperlinks>
  <pageMargins left="0.4" right="0.4" top="0.4" bottom="0.4" header="0" footer="0"/>
  <pageSetup scale="4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Z998"/>
  <sheetViews>
    <sheetView showGridLines="0" workbookViewId="0">
      <selection activeCell="D98" sqref="D98"/>
    </sheetView>
  </sheetViews>
  <sheetFormatPr baseColWidth="10" defaultColWidth="11.28515625" defaultRowHeight="15" customHeight="1"/>
  <cols>
    <col min="1" max="1" width="3.28515625" customWidth="1"/>
    <col min="2" max="5" width="27.85546875" customWidth="1"/>
    <col min="6" max="7" width="8.28515625" customWidth="1"/>
    <col min="8" max="9" width="10.7109375" customWidth="1"/>
    <col min="10" max="10" width="11" bestFit="1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2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3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4</v>
      </c>
      <c r="D4" s="94"/>
      <c r="E4" s="75" t="s">
        <v>5</v>
      </c>
      <c r="F4" s="95" t="s">
        <v>6</v>
      </c>
      <c r="G4" s="96"/>
      <c r="H4" s="76" t="s">
        <v>0</v>
      </c>
      <c r="I4" s="76" t="s">
        <v>7</v>
      </c>
      <c r="J4" s="76" t="s">
        <v>8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9</v>
      </c>
      <c r="C5" s="73" t="s">
        <v>10</v>
      </c>
      <c r="D5" s="73" t="s">
        <v>11</v>
      </c>
      <c r="E5" s="73" t="s">
        <v>12</v>
      </c>
      <c r="F5" s="73" t="s">
        <v>13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14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/>
      <c r="C7" s="56"/>
      <c r="D7" s="27">
        <v>0</v>
      </c>
      <c r="E7" s="77"/>
      <c r="F7" s="27">
        <v>0</v>
      </c>
      <c r="G7" s="27">
        <v>0</v>
      </c>
      <c r="H7" s="31">
        <f t="shared" ref="H7:H11" si="0">C7*D7+E7*F7+G7</f>
        <v>0</v>
      </c>
      <c r="I7" s="35">
        <v>0</v>
      </c>
      <c r="J7" s="38">
        <f t="shared" ref="J7:J11" si="1">I7-H7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/>
      <c r="C8" s="57"/>
      <c r="D8" s="28">
        <v>0</v>
      </c>
      <c r="E8" s="78"/>
      <c r="F8" s="28">
        <v>0</v>
      </c>
      <c r="G8" s="28">
        <v>0</v>
      </c>
      <c r="H8" s="7">
        <f t="shared" si="0"/>
        <v>0</v>
      </c>
      <c r="I8" s="36">
        <v>0</v>
      </c>
      <c r="J8" s="39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/>
      <c r="C9" s="56"/>
      <c r="D9" s="27">
        <v>0</v>
      </c>
      <c r="E9" s="77"/>
      <c r="F9" s="27">
        <v>0</v>
      </c>
      <c r="G9" s="27">
        <v>0</v>
      </c>
      <c r="H9" s="31">
        <f t="shared" si="0"/>
        <v>0</v>
      </c>
      <c r="I9" s="35">
        <v>0</v>
      </c>
      <c r="J9" s="38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/>
      <c r="C10" s="57"/>
      <c r="D10" s="28">
        <v>0</v>
      </c>
      <c r="E10" s="78"/>
      <c r="F10" s="28">
        <v>0</v>
      </c>
      <c r="G10" s="28">
        <v>0</v>
      </c>
      <c r="H10" s="7">
        <f t="shared" si="0"/>
        <v>0</v>
      </c>
      <c r="I10" s="36">
        <v>0</v>
      </c>
      <c r="J10" s="39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/>
      <c r="C11" s="56"/>
      <c r="D11" s="27">
        <v>0</v>
      </c>
      <c r="E11" s="77"/>
      <c r="F11" s="27">
        <v>0</v>
      </c>
      <c r="G11" s="27">
        <v>0</v>
      </c>
      <c r="H11" s="33">
        <f t="shared" si="0"/>
        <v>0</v>
      </c>
      <c r="I11" s="37"/>
      <c r="J11" s="38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0</v>
      </c>
      <c r="I12" s="52">
        <f t="shared" si="2"/>
        <v>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14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/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/>
      <c r="C15" s="57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/>
      <c r="C16" s="56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/>
      <c r="C17" s="57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/>
      <c r="C18" s="56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14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/>
      <c r="C21" s="56"/>
      <c r="D21" s="27">
        <v>0</v>
      </c>
      <c r="E21" s="77"/>
      <c r="F21" s="27"/>
      <c r="G21" s="27"/>
      <c r="H21" s="31">
        <f t="shared" ref="H21:H25" si="6">C21*D21+E21*F21+G21</f>
        <v>0</v>
      </c>
      <c r="I21" s="35"/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/>
      <c r="C22" s="57"/>
      <c r="D22" s="28">
        <v>0</v>
      </c>
      <c r="E22" s="78"/>
      <c r="F22" s="28"/>
      <c r="G22" s="28"/>
      <c r="H22" s="7">
        <f t="shared" si="6"/>
        <v>0</v>
      </c>
      <c r="I22" s="36"/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/>
      <c r="C23" s="56"/>
      <c r="D23" s="27">
        <v>0</v>
      </c>
      <c r="E23" s="77"/>
      <c r="F23" s="27"/>
      <c r="G23" s="27"/>
      <c r="H23" s="31">
        <f t="shared" si="6"/>
        <v>0</v>
      </c>
      <c r="I23" s="35"/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/>
      <c r="C24" s="57"/>
      <c r="D24" s="28">
        <v>0</v>
      </c>
      <c r="E24" s="78"/>
      <c r="F24" s="28"/>
      <c r="G24" s="28"/>
      <c r="H24" s="7">
        <f t="shared" si="6"/>
        <v>0</v>
      </c>
      <c r="I24" s="36"/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/>
      <c r="C25" s="56"/>
      <c r="D25" s="27">
        <v>0</v>
      </c>
      <c r="E25" s="77"/>
      <c r="F25" s="27"/>
      <c r="G25" s="27"/>
      <c r="H25" s="31">
        <f t="shared" si="6"/>
        <v>0</v>
      </c>
      <c r="I25" s="35"/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16</v>
      </c>
      <c r="C27" s="101"/>
      <c r="D27" s="101"/>
      <c r="E27" s="101"/>
      <c r="F27" s="101"/>
      <c r="G27" s="102"/>
      <c r="H27" s="42">
        <f>SUM(H7:H11)</f>
        <v>0</v>
      </c>
      <c r="I27" s="42">
        <f>SUM(I7:I11)</f>
        <v>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17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18</v>
      </c>
      <c r="C31" s="65" t="s">
        <v>0</v>
      </c>
      <c r="D31" s="65" t="s">
        <v>7</v>
      </c>
      <c r="E31" s="65" t="s">
        <v>8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19</v>
      </c>
      <c r="C32" s="11">
        <v>0</v>
      </c>
      <c r="D32" s="11">
        <v>0</v>
      </c>
      <c r="E32" s="11">
        <f t="shared" ref="E32:E33" si="9">C32-D32</f>
        <v>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20</v>
      </c>
      <c r="C33" s="11">
        <v>0</v>
      </c>
      <c r="D33" s="11">
        <v>0</v>
      </c>
      <c r="E33" s="11">
        <f t="shared" si="9"/>
        <v>0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0</v>
      </c>
      <c r="D35" s="66" t="s">
        <v>7</v>
      </c>
      <c r="E35" s="65" t="s">
        <v>8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21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22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23</v>
      </c>
      <c r="C38" s="40">
        <v>0</v>
      </c>
      <c r="D38" s="40">
        <v>0</v>
      </c>
      <c r="E38" s="38">
        <f t="shared" ref="E38:E44" si="10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24</v>
      </c>
      <c r="C39" s="41">
        <v>0</v>
      </c>
      <c r="D39" s="41">
        <v>0</v>
      </c>
      <c r="E39" s="39">
        <f t="shared" si="10"/>
        <v>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25</v>
      </c>
      <c r="C40" s="40">
        <v>0</v>
      </c>
      <c r="D40" s="40">
        <v>0</v>
      </c>
      <c r="E40" s="38">
        <f t="shared" si="10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26</v>
      </c>
      <c r="C41" s="41">
        <v>0</v>
      </c>
      <c r="D41" s="41">
        <v>0</v>
      </c>
      <c r="E41" s="39">
        <f t="shared" si="10"/>
        <v>0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27</v>
      </c>
      <c r="C42" s="40">
        <v>0</v>
      </c>
      <c r="D42" s="40">
        <v>0</v>
      </c>
      <c r="E42" s="38">
        <f t="shared" si="10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28</v>
      </c>
      <c r="C43" s="41">
        <v>0</v>
      </c>
      <c r="D43" s="41">
        <v>0</v>
      </c>
      <c r="E43" s="39">
        <f t="shared" si="10"/>
        <v>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29</v>
      </c>
      <c r="C44" s="40">
        <v>0</v>
      </c>
      <c r="D44" s="40">
        <v>0</v>
      </c>
      <c r="E44" s="38">
        <f t="shared" si="10"/>
        <v>0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16</v>
      </c>
      <c r="C45" s="9">
        <f>SUM(C38:C44)</f>
        <v>0</v>
      </c>
      <c r="D45" s="9">
        <f>SUM(D38:D44)</f>
        <v>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30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31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32</v>
      </c>
      <c r="C49" s="44">
        <v>0</v>
      </c>
      <c r="D49" s="35">
        <v>0</v>
      </c>
      <c r="E49" s="38">
        <f t="shared" ref="E49:E60" si="11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33</v>
      </c>
      <c r="C50" s="45">
        <v>0</v>
      </c>
      <c r="D50" s="36">
        <v>0</v>
      </c>
      <c r="E50" s="39">
        <f t="shared" si="11"/>
        <v>0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34</v>
      </c>
      <c r="C51" s="44">
        <v>0</v>
      </c>
      <c r="D51" s="35">
        <v>0</v>
      </c>
      <c r="E51" s="38">
        <f t="shared" si="11"/>
        <v>0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35</v>
      </c>
      <c r="C52" s="45">
        <v>0</v>
      </c>
      <c r="D52" s="36">
        <v>0</v>
      </c>
      <c r="E52" s="39">
        <f t="shared" si="11"/>
        <v>0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36</v>
      </c>
      <c r="C53" s="44">
        <v>0</v>
      </c>
      <c r="D53" s="35">
        <v>0</v>
      </c>
      <c r="E53" s="38">
        <f t="shared" si="11"/>
        <v>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37</v>
      </c>
      <c r="C54" s="45">
        <v>0</v>
      </c>
      <c r="D54" s="36">
        <v>0</v>
      </c>
      <c r="E54" s="39">
        <f t="shared" si="11"/>
        <v>0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38</v>
      </c>
      <c r="C55" s="44">
        <v>0</v>
      </c>
      <c r="D55" s="35">
        <v>0</v>
      </c>
      <c r="E55" s="38">
        <f t="shared" si="11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39</v>
      </c>
      <c r="C56" s="45">
        <v>0</v>
      </c>
      <c r="D56" s="36">
        <v>0</v>
      </c>
      <c r="E56" s="39">
        <f t="shared" si="11"/>
        <v>0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40</v>
      </c>
      <c r="C57" s="44">
        <v>0</v>
      </c>
      <c r="D57" s="35">
        <v>0</v>
      </c>
      <c r="E57" s="38">
        <f t="shared" si="11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41</v>
      </c>
      <c r="C58" s="45">
        <v>0</v>
      </c>
      <c r="D58" s="36">
        <v>0</v>
      </c>
      <c r="E58" s="39">
        <f t="shared" si="11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42</v>
      </c>
      <c r="C59" s="47">
        <v>0</v>
      </c>
      <c r="D59" s="37">
        <v>0</v>
      </c>
      <c r="E59" s="48">
        <f t="shared" si="11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43</v>
      </c>
      <c r="C60" s="41">
        <v>0</v>
      </c>
      <c r="D60" s="41">
        <v>0</v>
      </c>
      <c r="E60" s="39">
        <f t="shared" si="11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 t="shared" ref="C61:D61" si="12">SUM(C49:C60)</f>
        <v>0</v>
      </c>
      <c r="D61" s="8">
        <f t="shared" si="12"/>
        <v>0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44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45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46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47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48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49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50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51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52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53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54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55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56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57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58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59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60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61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62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63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64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65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66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67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68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69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70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51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71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72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73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 t="shared" ref="C97:D97" si="21">SUM(C91:C96)</f>
        <v>0</v>
      </c>
      <c r="D97" s="16">
        <f t="shared" si="21"/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16</v>
      </c>
      <c r="C98" s="9">
        <f t="shared" ref="C98:D98" si="22">C97+C89+C81+C75+C66+C61</f>
        <v>0</v>
      </c>
      <c r="D98" s="18">
        <f t="shared" si="22"/>
        <v>0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103" t="s">
        <v>74</v>
      </c>
      <c r="C100" s="104"/>
      <c r="D100" s="104"/>
      <c r="E100" s="104"/>
      <c r="F100" s="104"/>
      <c r="G100" s="104"/>
      <c r="H100" s="104"/>
      <c r="I100" s="104"/>
      <c r="J100" s="105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100:J100"/>
    <mergeCell ref="B1:E1"/>
    <mergeCell ref="B2:J2"/>
    <mergeCell ref="B6:J6"/>
    <mergeCell ref="B29:J29"/>
    <mergeCell ref="B36:E36"/>
    <mergeCell ref="B37:E37"/>
    <mergeCell ref="B27:G27"/>
    <mergeCell ref="C4:D4"/>
    <mergeCell ref="F4:G4"/>
  </mergeCells>
  <hyperlinks>
    <hyperlink ref="B100:J100" r:id="rId1" display="CLICK HERE TO CREATE IN SMARTSHEET" xr:uid="{43D2FCF5-2019-47CB-BE15-802BF07F2618}"/>
  </hyperlinks>
  <pageMargins left="0.3" right="0.3" top="0.3" bottom="0.3" header="0" footer="0"/>
  <pageSetup scale="5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53" sqref="B53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28515625" customWidth="1"/>
  </cols>
  <sheetData>
    <row r="1" spans="1:26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4" customHeight="1">
      <c r="A2" s="22"/>
      <c r="B2" s="23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4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4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4.2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4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2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2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2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2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4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4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4.2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4.2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4.2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4.2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4.2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4.2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4.2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4.2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4.2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4.2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4.2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4.2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4.2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4.2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4.2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4.2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4.2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4.2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4.2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4.2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4.2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4.2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4.2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4.2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4.2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4.2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4.2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4.2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Comparativo reddito per piccole</vt:lpstr>
      <vt:lpstr>VUOTO - Comparativo per piccole</vt:lpstr>
      <vt:lpstr>- Dichiarazione di non responsa</vt:lpstr>
      <vt:lpstr>'Comparativo reddito per piccole'!Print_Area</vt:lpstr>
      <vt:lpstr>'VUOTO - Comparativo per piccole'!Print_Area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2022-02-03T21:43:58Z</cp:lastPrinted>
  <dcterms:created xsi:type="dcterms:W3CDTF">2020-09-09T05:57:06Z</dcterms:created>
  <dcterms:modified xsi:type="dcterms:W3CDTF">2024-01-10T23:36:39Z</dcterms:modified>
</cp:coreProperties>
</file>