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29C152DF-31E3-314C-836D-09F30F4F05F9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BUDGET per spese aziendali" sheetId="3" r:id="rId1"/>
    <sheet name="Spese aziendali EFFETTIVE" sheetId="7" r:id="rId2"/>
    <sheet name="VARIAZIONI delle spese aziendal" sheetId="9" r:id="rId3"/>
    <sheet name="ANALISI delle spese aziendali" sheetId="11" r:id="rId4"/>
    <sheet name="- Dichiarazione di non responsa" sheetId="1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9" i="7" l="1"/>
  <c r="J33" i="9"/>
  <c r="C5" i="9"/>
  <c r="C6" i="9"/>
  <c r="C7" i="9"/>
  <c r="C8" i="9"/>
  <c r="C9" i="9"/>
  <c r="C10" i="9"/>
  <c r="C11" i="9"/>
  <c r="C12" i="9"/>
  <c r="C13" i="9"/>
  <c r="D5" i="9"/>
  <c r="D6" i="9"/>
  <c r="D7" i="9"/>
  <c r="D8" i="9"/>
  <c r="D9" i="9"/>
  <c r="D10" i="9"/>
  <c r="D11" i="9"/>
  <c r="D12" i="9"/>
  <c r="D13" i="9"/>
  <c r="E5" i="9"/>
  <c r="E6" i="9"/>
  <c r="E7" i="9"/>
  <c r="E8" i="9"/>
  <c r="E9" i="9"/>
  <c r="E10" i="9"/>
  <c r="E11" i="9"/>
  <c r="E12" i="9"/>
  <c r="E13" i="9"/>
  <c r="F5" i="9"/>
  <c r="F6" i="9"/>
  <c r="F7" i="9"/>
  <c r="F8" i="9"/>
  <c r="F9" i="9"/>
  <c r="F10" i="9"/>
  <c r="F11" i="9"/>
  <c r="F12" i="9"/>
  <c r="F13" i="9"/>
  <c r="G5" i="9"/>
  <c r="G6" i="9"/>
  <c r="G7" i="9"/>
  <c r="G8" i="9"/>
  <c r="G9" i="9"/>
  <c r="G10" i="9"/>
  <c r="G11" i="9"/>
  <c r="G12" i="9"/>
  <c r="G13" i="9"/>
  <c r="H5" i="9"/>
  <c r="H6" i="9"/>
  <c r="H7" i="9"/>
  <c r="H8" i="9"/>
  <c r="H9" i="9"/>
  <c r="H10" i="9"/>
  <c r="H11" i="9"/>
  <c r="H12" i="9"/>
  <c r="H13" i="9"/>
  <c r="I5" i="9"/>
  <c r="I6" i="9"/>
  <c r="I7" i="9"/>
  <c r="I8" i="9"/>
  <c r="I9" i="9"/>
  <c r="I10" i="9"/>
  <c r="I11" i="9"/>
  <c r="I12" i="9"/>
  <c r="I13" i="9"/>
  <c r="J5" i="9"/>
  <c r="J6" i="9"/>
  <c r="J7" i="9"/>
  <c r="J8" i="9"/>
  <c r="J9" i="9"/>
  <c r="J10" i="9"/>
  <c r="J11" i="9"/>
  <c r="J12" i="9"/>
  <c r="J13" i="9"/>
  <c r="K5" i="9"/>
  <c r="K6" i="9"/>
  <c r="K7" i="9"/>
  <c r="K8" i="9"/>
  <c r="K9" i="9"/>
  <c r="K10" i="9"/>
  <c r="K11" i="9"/>
  <c r="K12" i="9"/>
  <c r="K13" i="9"/>
  <c r="L5" i="9"/>
  <c r="L6" i="9"/>
  <c r="L7" i="9"/>
  <c r="L8" i="9"/>
  <c r="L9" i="9"/>
  <c r="L10" i="9"/>
  <c r="L11" i="9"/>
  <c r="L12" i="9"/>
  <c r="L13" i="9"/>
  <c r="M5" i="9"/>
  <c r="M6" i="9"/>
  <c r="M7" i="9"/>
  <c r="M8" i="9"/>
  <c r="M9" i="9"/>
  <c r="M10" i="9"/>
  <c r="M11" i="9"/>
  <c r="M12" i="9"/>
  <c r="M13" i="9"/>
  <c r="N5" i="9"/>
  <c r="N6" i="9"/>
  <c r="N7" i="9"/>
  <c r="N8" i="9"/>
  <c r="N9" i="9"/>
  <c r="N10" i="9"/>
  <c r="N11" i="9"/>
  <c r="N12" i="9"/>
  <c r="N13" i="9"/>
  <c r="O13" i="9"/>
  <c r="E4" i="11"/>
  <c r="C15" i="9"/>
  <c r="C16" i="9"/>
  <c r="C17" i="9"/>
  <c r="C18" i="9"/>
  <c r="C19" i="9"/>
  <c r="C20" i="9"/>
  <c r="C21" i="9"/>
  <c r="C22" i="9"/>
  <c r="C23" i="9"/>
  <c r="C24" i="9"/>
  <c r="D15" i="9"/>
  <c r="D16" i="9"/>
  <c r="D17" i="9"/>
  <c r="D18" i="9"/>
  <c r="D19" i="9"/>
  <c r="D20" i="9"/>
  <c r="D21" i="9"/>
  <c r="D22" i="9"/>
  <c r="D23" i="9"/>
  <c r="D24" i="9"/>
  <c r="E15" i="9"/>
  <c r="E16" i="9"/>
  <c r="E17" i="9"/>
  <c r="E18" i="9"/>
  <c r="E19" i="9"/>
  <c r="E20" i="9"/>
  <c r="E21" i="9"/>
  <c r="E22" i="9"/>
  <c r="E23" i="9"/>
  <c r="E24" i="9"/>
  <c r="F15" i="9"/>
  <c r="F16" i="9"/>
  <c r="F17" i="9"/>
  <c r="F18" i="9"/>
  <c r="F19" i="9"/>
  <c r="F20" i="9"/>
  <c r="F21" i="9"/>
  <c r="F22" i="9"/>
  <c r="F23" i="9"/>
  <c r="F24" i="9"/>
  <c r="G15" i="9"/>
  <c r="G16" i="9"/>
  <c r="G17" i="9"/>
  <c r="G18" i="9"/>
  <c r="G19" i="9"/>
  <c r="G20" i="9"/>
  <c r="G21" i="9"/>
  <c r="G22" i="9"/>
  <c r="G23" i="9"/>
  <c r="G24" i="9"/>
  <c r="H15" i="9"/>
  <c r="H16" i="9"/>
  <c r="H17" i="9"/>
  <c r="H18" i="9"/>
  <c r="H19" i="9"/>
  <c r="H20" i="9"/>
  <c r="H21" i="9"/>
  <c r="H22" i="9"/>
  <c r="H23" i="9"/>
  <c r="H24" i="9"/>
  <c r="I15" i="9"/>
  <c r="I16" i="9"/>
  <c r="I17" i="9"/>
  <c r="I18" i="9"/>
  <c r="I19" i="9"/>
  <c r="I20" i="9"/>
  <c r="I21" i="9"/>
  <c r="I22" i="9"/>
  <c r="I23" i="9"/>
  <c r="I24" i="9"/>
  <c r="J15" i="9"/>
  <c r="J16" i="9"/>
  <c r="J17" i="9"/>
  <c r="J18" i="9"/>
  <c r="J19" i="9"/>
  <c r="J20" i="9"/>
  <c r="J21" i="9"/>
  <c r="J22" i="9"/>
  <c r="J23" i="9"/>
  <c r="J24" i="9"/>
  <c r="K15" i="9"/>
  <c r="K16" i="9"/>
  <c r="K17" i="9"/>
  <c r="K18" i="9"/>
  <c r="K19" i="9"/>
  <c r="K20" i="9"/>
  <c r="K21" i="9"/>
  <c r="K22" i="9"/>
  <c r="K23" i="9"/>
  <c r="K24" i="9"/>
  <c r="L15" i="9"/>
  <c r="L16" i="9"/>
  <c r="L17" i="9"/>
  <c r="L18" i="9"/>
  <c r="L19" i="9"/>
  <c r="L20" i="9"/>
  <c r="L21" i="9"/>
  <c r="L22" i="9"/>
  <c r="L23" i="9"/>
  <c r="L24" i="9"/>
  <c r="M15" i="9"/>
  <c r="M16" i="9"/>
  <c r="M17" i="9"/>
  <c r="M18" i="9"/>
  <c r="M19" i="9"/>
  <c r="M20" i="9"/>
  <c r="M21" i="9"/>
  <c r="M22" i="9"/>
  <c r="M23" i="9"/>
  <c r="M24" i="9"/>
  <c r="N15" i="9"/>
  <c r="N16" i="9"/>
  <c r="N17" i="9"/>
  <c r="N18" i="9"/>
  <c r="N19" i="9"/>
  <c r="N20" i="9"/>
  <c r="N21" i="9"/>
  <c r="N22" i="9"/>
  <c r="N23" i="9"/>
  <c r="N24" i="9"/>
  <c r="O24" i="9"/>
  <c r="E5" i="11"/>
  <c r="C29" i="9"/>
  <c r="C30" i="9"/>
  <c r="C31" i="9"/>
  <c r="C32" i="9"/>
  <c r="C33" i="9"/>
  <c r="C34" i="9"/>
  <c r="C35" i="9"/>
  <c r="C36" i="9"/>
  <c r="C37" i="9"/>
  <c r="D29" i="9"/>
  <c r="D30" i="9"/>
  <c r="D31" i="9"/>
  <c r="D32" i="9"/>
  <c r="D33" i="9"/>
  <c r="D34" i="9"/>
  <c r="D35" i="9"/>
  <c r="D36" i="9"/>
  <c r="D37" i="9"/>
  <c r="E29" i="9"/>
  <c r="E30" i="9"/>
  <c r="E31" i="9"/>
  <c r="E32" i="9"/>
  <c r="E33" i="9"/>
  <c r="E34" i="9"/>
  <c r="E35" i="9"/>
  <c r="E36" i="9"/>
  <c r="E37" i="9"/>
  <c r="F29" i="9"/>
  <c r="F30" i="9"/>
  <c r="F31" i="9"/>
  <c r="F32" i="9"/>
  <c r="F33" i="9"/>
  <c r="F34" i="9"/>
  <c r="F35" i="9"/>
  <c r="F36" i="9"/>
  <c r="F37" i="9"/>
  <c r="G29" i="9"/>
  <c r="G30" i="9"/>
  <c r="G31" i="9"/>
  <c r="G32" i="9"/>
  <c r="G33" i="9"/>
  <c r="G34" i="9"/>
  <c r="G35" i="9"/>
  <c r="G36" i="9"/>
  <c r="G37" i="9"/>
  <c r="H29" i="9"/>
  <c r="H30" i="9"/>
  <c r="H31" i="9"/>
  <c r="H32" i="9"/>
  <c r="H33" i="9"/>
  <c r="H34" i="9"/>
  <c r="H35" i="9"/>
  <c r="H36" i="9"/>
  <c r="H37" i="9"/>
  <c r="I29" i="9"/>
  <c r="I30" i="9"/>
  <c r="I31" i="9"/>
  <c r="I32" i="9"/>
  <c r="I33" i="9"/>
  <c r="I34" i="9"/>
  <c r="I35" i="9"/>
  <c r="I36" i="9"/>
  <c r="I37" i="9"/>
  <c r="J29" i="9"/>
  <c r="J30" i="9"/>
  <c r="J31" i="9"/>
  <c r="J32" i="9"/>
  <c r="J34" i="9"/>
  <c r="J35" i="9"/>
  <c r="J36" i="9"/>
  <c r="J37" i="9"/>
  <c r="K29" i="9"/>
  <c r="K30" i="9"/>
  <c r="K31" i="9"/>
  <c r="K32" i="9"/>
  <c r="K33" i="9"/>
  <c r="K34" i="9"/>
  <c r="K35" i="9"/>
  <c r="K36" i="9"/>
  <c r="K37" i="9"/>
  <c r="L29" i="9"/>
  <c r="L30" i="9"/>
  <c r="L31" i="9"/>
  <c r="L32" i="9"/>
  <c r="L33" i="9"/>
  <c r="L34" i="9"/>
  <c r="L35" i="9"/>
  <c r="L36" i="9"/>
  <c r="L37" i="9"/>
  <c r="M29" i="9"/>
  <c r="M30" i="9"/>
  <c r="M31" i="9"/>
  <c r="M32" i="9"/>
  <c r="M33" i="9"/>
  <c r="M34" i="9"/>
  <c r="M35" i="9"/>
  <c r="M36" i="9"/>
  <c r="M37" i="9"/>
  <c r="N29" i="9"/>
  <c r="N30" i="9"/>
  <c r="N31" i="9"/>
  <c r="N32" i="9"/>
  <c r="N33" i="9"/>
  <c r="N34" i="9"/>
  <c r="N35" i="9"/>
  <c r="N36" i="9"/>
  <c r="N37" i="9"/>
  <c r="O37" i="9"/>
  <c r="E6" i="11"/>
  <c r="C39" i="9"/>
  <c r="C40" i="9"/>
  <c r="C41" i="9"/>
  <c r="C42" i="9"/>
  <c r="C43" i="9"/>
  <c r="C44" i="9"/>
  <c r="C45" i="9"/>
  <c r="C46" i="9"/>
  <c r="C47" i="9"/>
  <c r="C48" i="9"/>
  <c r="C49" i="9"/>
  <c r="D39" i="9"/>
  <c r="D40" i="9"/>
  <c r="D41" i="9"/>
  <c r="D42" i="9"/>
  <c r="D43" i="9"/>
  <c r="D44" i="9"/>
  <c r="D45" i="9"/>
  <c r="D46" i="9"/>
  <c r="D47" i="9"/>
  <c r="D48" i="9"/>
  <c r="D49" i="9"/>
  <c r="E39" i="9"/>
  <c r="E40" i="9"/>
  <c r="E41" i="9"/>
  <c r="E42" i="9"/>
  <c r="E43" i="9"/>
  <c r="E44" i="9"/>
  <c r="E45" i="9"/>
  <c r="E46" i="9"/>
  <c r="E47" i="9"/>
  <c r="E48" i="9"/>
  <c r="E49" i="9"/>
  <c r="F39" i="9"/>
  <c r="F40" i="9"/>
  <c r="F41" i="9"/>
  <c r="F42" i="9"/>
  <c r="F43" i="9"/>
  <c r="F44" i="9"/>
  <c r="F45" i="9"/>
  <c r="F46" i="9"/>
  <c r="F47" i="9"/>
  <c r="F48" i="9"/>
  <c r="F49" i="9"/>
  <c r="G39" i="9"/>
  <c r="G40" i="9"/>
  <c r="G41" i="9"/>
  <c r="G42" i="9"/>
  <c r="G43" i="9"/>
  <c r="G44" i="9"/>
  <c r="G45" i="9"/>
  <c r="G46" i="9"/>
  <c r="G47" i="9"/>
  <c r="G48" i="9"/>
  <c r="G49" i="9"/>
  <c r="H39" i="9"/>
  <c r="H40" i="9"/>
  <c r="H41" i="9"/>
  <c r="H42" i="9"/>
  <c r="H43" i="9"/>
  <c r="H44" i="9"/>
  <c r="H45" i="9"/>
  <c r="H46" i="9"/>
  <c r="H47" i="9"/>
  <c r="H48" i="9"/>
  <c r="H49" i="9"/>
  <c r="I39" i="9"/>
  <c r="I40" i="9"/>
  <c r="I41" i="9"/>
  <c r="I42" i="9"/>
  <c r="I43" i="9"/>
  <c r="I44" i="9"/>
  <c r="I45" i="9"/>
  <c r="I46" i="9"/>
  <c r="I47" i="9"/>
  <c r="I48" i="9"/>
  <c r="I49" i="9"/>
  <c r="J39" i="9"/>
  <c r="J40" i="9"/>
  <c r="J41" i="9"/>
  <c r="J42" i="9"/>
  <c r="J43" i="9"/>
  <c r="J44" i="9"/>
  <c r="J45" i="9"/>
  <c r="J46" i="9"/>
  <c r="J47" i="9"/>
  <c r="J48" i="9"/>
  <c r="J49" i="9"/>
  <c r="K39" i="9"/>
  <c r="K40" i="9"/>
  <c r="K41" i="9"/>
  <c r="K42" i="9"/>
  <c r="K43" i="9"/>
  <c r="K44" i="9"/>
  <c r="K45" i="9"/>
  <c r="K46" i="9"/>
  <c r="K47" i="9"/>
  <c r="K48" i="9"/>
  <c r="K49" i="9"/>
  <c r="L39" i="9"/>
  <c r="L40" i="9"/>
  <c r="L41" i="9"/>
  <c r="L42" i="9"/>
  <c r="L43" i="9"/>
  <c r="L44" i="9"/>
  <c r="L45" i="9"/>
  <c r="L46" i="9"/>
  <c r="L47" i="9"/>
  <c r="L48" i="9"/>
  <c r="L49" i="9"/>
  <c r="M39" i="9"/>
  <c r="M40" i="9"/>
  <c r="M41" i="9"/>
  <c r="M42" i="9"/>
  <c r="M43" i="9"/>
  <c r="M44" i="9"/>
  <c r="M45" i="9"/>
  <c r="M46" i="9"/>
  <c r="M47" i="9"/>
  <c r="M48" i="9"/>
  <c r="M49" i="9"/>
  <c r="N39" i="9"/>
  <c r="N40" i="9"/>
  <c r="N41" i="9"/>
  <c r="N42" i="9"/>
  <c r="N43" i="9"/>
  <c r="N44" i="9"/>
  <c r="N45" i="9"/>
  <c r="N46" i="9"/>
  <c r="N47" i="9"/>
  <c r="N48" i="9"/>
  <c r="N49" i="9"/>
  <c r="O49" i="9"/>
  <c r="E7" i="11"/>
  <c r="C51" i="9"/>
  <c r="C52" i="9"/>
  <c r="C53" i="9"/>
  <c r="C54" i="9"/>
  <c r="C55" i="9"/>
  <c r="C56" i="9"/>
  <c r="D51" i="9"/>
  <c r="D52" i="9"/>
  <c r="D53" i="9"/>
  <c r="D54" i="9"/>
  <c r="D55" i="9"/>
  <c r="D56" i="9"/>
  <c r="E51" i="9"/>
  <c r="E52" i="9"/>
  <c r="E53" i="9"/>
  <c r="E54" i="9"/>
  <c r="E55" i="9"/>
  <c r="E56" i="9"/>
  <c r="F51" i="9"/>
  <c r="F52" i="9"/>
  <c r="F53" i="9"/>
  <c r="F54" i="9"/>
  <c r="F55" i="9"/>
  <c r="F56" i="9"/>
  <c r="G51" i="9"/>
  <c r="G52" i="9"/>
  <c r="G53" i="9"/>
  <c r="G54" i="9"/>
  <c r="G55" i="9"/>
  <c r="G56" i="9"/>
  <c r="H51" i="9"/>
  <c r="H52" i="9"/>
  <c r="H53" i="9"/>
  <c r="H54" i="9"/>
  <c r="H55" i="9"/>
  <c r="H56" i="9"/>
  <c r="I51" i="9"/>
  <c r="I52" i="9"/>
  <c r="I53" i="9"/>
  <c r="I54" i="9"/>
  <c r="I55" i="9"/>
  <c r="I56" i="9"/>
  <c r="J51" i="9"/>
  <c r="J52" i="9"/>
  <c r="J53" i="9"/>
  <c r="J54" i="9"/>
  <c r="J55" i="9"/>
  <c r="J56" i="9"/>
  <c r="K51" i="9"/>
  <c r="K52" i="9"/>
  <c r="K53" i="9"/>
  <c r="K54" i="9"/>
  <c r="K55" i="9"/>
  <c r="K56" i="9"/>
  <c r="L51" i="9"/>
  <c r="L52" i="9"/>
  <c r="L53" i="9"/>
  <c r="L54" i="9"/>
  <c r="L55" i="9"/>
  <c r="L56" i="9"/>
  <c r="M51" i="9"/>
  <c r="M52" i="9"/>
  <c r="M53" i="9"/>
  <c r="M54" i="9"/>
  <c r="M55" i="9"/>
  <c r="M56" i="9"/>
  <c r="N51" i="9"/>
  <c r="N52" i="9"/>
  <c r="N53" i="9"/>
  <c r="N54" i="9"/>
  <c r="N55" i="9"/>
  <c r="N56" i="9"/>
  <c r="O56" i="9"/>
  <c r="E8" i="11"/>
  <c r="C58" i="9"/>
  <c r="C59" i="9"/>
  <c r="C60" i="9"/>
  <c r="C61" i="9"/>
  <c r="C62" i="9"/>
  <c r="C63" i="9"/>
  <c r="D58" i="9"/>
  <c r="D59" i="9"/>
  <c r="D60" i="9"/>
  <c r="D61" i="9"/>
  <c r="D62" i="9"/>
  <c r="D63" i="9"/>
  <c r="E58" i="9"/>
  <c r="E59" i="9"/>
  <c r="E60" i="9"/>
  <c r="E61" i="9"/>
  <c r="E62" i="9"/>
  <c r="E63" i="9"/>
  <c r="F58" i="9"/>
  <c r="F59" i="9"/>
  <c r="F60" i="9"/>
  <c r="F61" i="9"/>
  <c r="F62" i="9"/>
  <c r="F63" i="9"/>
  <c r="G58" i="9"/>
  <c r="G59" i="9"/>
  <c r="G60" i="9"/>
  <c r="G61" i="9"/>
  <c r="G62" i="9"/>
  <c r="G63" i="9"/>
  <c r="H58" i="9"/>
  <c r="H59" i="9"/>
  <c r="H60" i="9"/>
  <c r="H61" i="9"/>
  <c r="H62" i="9"/>
  <c r="H63" i="9"/>
  <c r="I58" i="9"/>
  <c r="I59" i="9"/>
  <c r="I60" i="9"/>
  <c r="I61" i="9"/>
  <c r="I62" i="9"/>
  <c r="I63" i="9"/>
  <c r="J58" i="9"/>
  <c r="J59" i="9"/>
  <c r="J60" i="9"/>
  <c r="J61" i="9"/>
  <c r="J62" i="9"/>
  <c r="J63" i="9"/>
  <c r="K58" i="9"/>
  <c r="K59" i="9"/>
  <c r="K60" i="9"/>
  <c r="K61" i="9"/>
  <c r="K62" i="9"/>
  <c r="K63" i="9"/>
  <c r="L58" i="9"/>
  <c r="L59" i="9"/>
  <c r="L60" i="9"/>
  <c r="L61" i="9"/>
  <c r="L62" i="9"/>
  <c r="L63" i="9"/>
  <c r="M58" i="9"/>
  <c r="M59" i="9"/>
  <c r="M60" i="9"/>
  <c r="M61" i="9"/>
  <c r="M62" i="9"/>
  <c r="M63" i="9"/>
  <c r="N58" i="9"/>
  <c r="N59" i="9"/>
  <c r="N60" i="9"/>
  <c r="N61" i="9"/>
  <c r="N62" i="9"/>
  <c r="N63" i="9"/>
  <c r="O63" i="9"/>
  <c r="E9" i="11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O79" i="9"/>
  <c r="E10" i="11"/>
  <c r="C81" i="9"/>
  <c r="C82" i="9"/>
  <c r="C83" i="9"/>
  <c r="C84" i="9"/>
  <c r="C85" i="9"/>
  <c r="C86" i="9"/>
  <c r="C87" i="9"/>
  <c r="C88" i="9"/>
  <c r="C89" i="9"/>
  <c r="D81" i="9"/>
  <c r="D82" i="9"/>
  <c r="D83" i="9"/>
  <c r="D84" i="9"/>
  <c r="D85" i="9"/>
  <c r="D86" i="9"/>
  <c r="D87" i="9"/>
  <c r="D88" i="9"/>
  <c r="D89" i="9"/>
  <c r="E81" i="9"/>
  <c r="E82" i="9"/>
  <c r="E83" i="9"/>
  <c r="E84" i="9"/>
  <c r="E85" i="9"/>
  <c r="E86" i="9"/>
  <c r="E87" i="9"/>
  <c r="E88" i="9"/>
  <c r="E89" i="9"/>
  <c r="F81" i="9"/>
  <c r="F82" i="9"/>
  <c r="F83" i="9"/>
  <c r="F84" i="9"/>
  <c r="F85" i="9"/>
  <c r="F86" i="9"/>
  <c r="F87" i="9"/>
  <c r="F88" i="9"/>
  <c r="F89" i="9"/>
  <c r="G81" i="9"/>
  <c r="G82" i="9"/>
  <c r="G83" i="9"/>
  <c r="G84" i="9"/>
  <c r="G85" i="9"/>
  <c r="G86" i="9"/>
  <c r="G87" i="9"/>
  <c r="G88" i="9"/>
  <c r="G89" i="9"/>
  <c r="H81" i="9"/>
  <c r="H82" i="9"/>
  <c r="H83" i="9"/>
  <c r="H84" i="9"/>
  <c r="H85" i="9"/>
  <c r="H86" i="9"/>
  <c r="H87" i="9"/>
  <c r="H88" i="9"/>
  <c r="H89" i="9"/>
  <c r="I81" i="9"/>
  <c r="I82" i="9"/>
  <c r="I83" i="9"/>
  <c r="I84" i="9"/>
  <c r="I85" i="9"/>
  <c r="I86" i="9"/>
  <c r="I87" i="9"/>
  <c r="I88" i="9"/>
  <c r="I89" i="9"/>
  <c r="J81" i="9"/>
  <c r="J82" i="9"/>
  <c r="J83" i="9"/>
  <c r="J84" i="9"/>
  <c r="J85" i="9"/>
  <c r="J86" i="9"/>
  <c r="J87" i="9"/>
  <c r="J88" i="9"/>
  <c r="J89" i="9"/>
  <c r="K81" i="9"/>
  <c r="K82" i="9"/>
  <c r="K83" i="9"/>
  <c r="K84" i="9"/>
  <c r="K85" i="9"/>
  <c r="K86" i="9"/>
  <c r="K87" i="9"/>
  <c r="K88" i="9"/>
  <c r="K89" i="9"/>
  <c r="L81" i="9"/>
  <c r="L82" i="9"/>
  <c r="L83" i="9"/>
  <c r="L84" i="9"/>
  <c r="L85" i="9"/>
  <c r="L86" i="9"/>
  <c r="L87" i="9"/>
  <c r="L88" i="9"/>
  <c r="L89" i="9"/>
  <c r="M81" i="9"/>
  <c r="M82" i="9"/>
  <c r="M83" i="9"/>
  <c r="M84" i="9"/>
  <c r="M85" i="9"/>
  <c r="M86" i="9"/>
  <c r="M87" i="9"/>
  <c r="M88" i="9"/>
  <c r="M89" i="9"/>
  <c r="N81" i="9"/>
  <c r="N82" i="9"/>
  <c r="N83" i="9"/>
  <c r="N84" i="9"/>
  <c r="N85" i="9"/>
  <c r="N86" i="9"/>
  <c r="N87" i="9"/>
  <c r="N88" i="9"/>
  <c r="N89" i="9"/>
  <c r="O89" i="9"/>
  <c r="E11" i="11"/>
  <c r="C91" i="9"/>
  <c r="C92" i="9"/>
  <c r="C93" i="9"/>
  <c r="C94" i="9"/>
  <c r="C95" i="9"/>
  <c r="C96" i="9"/>
  <c r="C97" i="9"/>
  <c r="C98" i="9"/>
  <c r="C99" i="9"/>
  <c r="D91" i="9"/>
  <c r="D92" i="9"/>
  <c r="D93" i="9"/>
  <c r="D94" i="9"/>
  <c r="D95" i="9"/>
  <c r="D96" i="9"/>
  <c r="D97" i="9"/>
  <c r="D98" i="9"/>
  <c r="D99" i="9"/>
  <c r="E91" i="9"/>
  <c r="E92" i="9"/>
  <c r="E93" i="9"/>
  <c r="E94" i="9"/>
  <c r="E95" i="9"/>
  <c r="E96" i="9"/>
  <c r="E97" i="9"/>
  <c r="E98" i="9"/>
  <c r="E99" i="9"/>
  <c r="F91" i="9"/>
  <c r="F92" i="9"/>
  <c r="F93" i="9"/>
  <c r="F94" i="9"/>
  <c r="F95" i="9"/>
  <c r="F96" i="9"/>
  <c r="F97" i="9"/>
  <c r="F98" i="9"/>
  <c r="F99" i="9"/>
  <c r="G91" i="9"/>
  <c r="G92" i="9"/>
  <c r="G93" i="9"/>
  <c r="G94" i="9"/>
  <c r="G95" i="9"/>
  <c r="G96" i="9"/>
  <c r="G97" i="9"/>
  <c r="G98" i="9"/>
  <c r="G99" i="9"/>
  <c r="H91" i="9"/>
  <c r="H92" i="9"/>
  <c r="H93" i="9"/>
  <c r="H94" i="9"/>
  <c r="H95" i="9"/>
  <c r="H96" i="9"/>
  <c r="H97" i="9"/>
  <c r="H98" i="9"/>
  <c r="H99" i="9"/>
  <c r="I91" i="9"/>
  <c r="I92" i="9"/>
  <c r="I93" i="9"/>
  <c r="I94" i="9"/>
  <c r="I95" i="9"/>
  <c r="I96" i="9"/>
  <c r="I97" i="9"/>
  <c r="I98" i="9"/>
  <c r="I99" i="9"/>
  <c r="J91" i="9"/>
  <c r="J92" i="9"/>
  <c r="J93" i="9"/>
  <c r="J94" i="9"/>
  <c r="J95" i="9"/>
  <c r="J96" i="9"/>
  <c r="J97" i="9"/>
  <c r="J98" i="9"/>
  <c r="J99" i="9"/>
  <c r="K91" i="9"/>
  <c r="K92" i="9"/>
  <c r="K93" i="9"/>
  <c r="K94" i="9"/>
  <c r="K95" i="9"/>
  <c r="K96" i="9"/>
  <c r="K97" i="9"/>
  <c r="K98" i="9"/>
  <c r="K99" i="9"/>
  <c r="L91" i="9"/>
  <c r="L92" i="9"/>
  <c r="L93" i="9"/>
  <c r="L94" i="9"/>
  <c r="L95" i="9"/>
  <c r="L96" i="9"/>
  <c r="L97" i="9"/>
  <c r="L98" i="9"/>
  <c r="L99" i="9"/>
  <c r="M91" i="9"/>
  <c r="M92" i="9"/>
  <c r="M93" i="9"/>
  <c r="M94" i="9"/>
  <c r="M95" i="9"/>
  <c r="M96" i="9"/>
  <c r="M97" i="9"/>
  <c r="M98" i="9"/>
  <c r="M99" i="9"/>
  <c r="N91" i="9"/>
  <c r="N92" i="9"/>
  <c r="N93" i="9"/>
  <c r="N94" i="9"/>
  <c r="N95" i="9"/>
  <c r="N96" i="9"/>
  <c r="N97" i="9"/>
  <c r="N98" i="9"/>
  <c r="N99" i="9"/>
  <c r="O99" i="9"/>
  <c r="E12" i="11"/>
  <c r="E13" i="11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C4" i="11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C5" i="11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6" i="11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C7" i="11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C8" i="11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C9" i="11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C10" i="11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C11" i="11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C12" i="11"/>
  <c r="C13" i="11"/>
  <c r="F13" i="11"/>
  <c r="F5" i="11"/>
  <c r="F6" i="11"/>
  <c r="F7" i="11"/>
  <c r="F8" i="11"/>
  <c r="F9" i="11"/>
  <c r="F10" i="11"/>
  <c r="F11" i="11"/>
  <c r="F12" i="11"/>
  <c r="F4" i="11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D4" i="11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D5" i="11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D6" i="11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D7" i="1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D8" i="11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D9" i="11"/>
  <c r="C79" i="7"/>
  <c r="D79" i="7"/>
  <c r="E79" i="7"/>
  <c r="F79" i="7"/>
  <c r="G79" i="7"/>
  <c r="H79" i="7"/>
  <c r="I79" i="7"/>
  <c r="J79" i="7"/>
  <c r="K79" i="7"/>
  <c r="L79" i="7"/>
  <c r="M79" i="7"/>
  <c r="N79" i="7"/>
  <c r="O79" i="7"/>
  <c r="D10" i="11"/>
  <c r="C89" i="7"/>
  <c r="D89" i="7"/>
  <c r="E89" i="7"/>
  <c r="F89" i="7"/>
  <c r="G89" i="7"/>
  <c r="H89" i="7"/>
  <c r="I89" i="7"/>
  <c r="J89" i="7"/>
  <c r="K89" i="7"/>
  <c r="L89" i="7"/>
  <c r="M89" i="7"/>
  <c r="N89" i="7"/>
  <c r="O89" i="7"/>
  <c r="D11" i="11"/>
  <c r="D99" i="7"/>
  <c r="E99" i="7"/>
  <c r="F99" i="7"/>
  <c r="G99" i="7"/>
  <c r="H99" i="7"/>
  <c r="I99" i="7"/>
  <c r="J99" i="7"/>
  <c r="K99" i="7"/>
  <c r="L99" i="7"/>
  <c r="M99" i="7"/>
  <c r="N99" i="7"/>
  <c r="O99" i="7"/>
  <c r="D12" i="11"/>
  <c r="D13" i="11"/>
  <c r="D100" i="9"/>
  <c r="D25" i="9"/>
  <c r="D102" i="9"/>
  <c r="D20" i="11"/>
  <c r="E100" i="9"/>
  <c r="E25" i="9"/>
  <c r="E102" i="9"/>
  <c r="E20" i="11"/>
  <c r="F100" i="9"/>
  <c r="F25" i="9"/>
  <c r="F102" i="9"/>
  <c r="F20" i="11"/>
  <c r="G100" i="9"/>
  <c r="G25" i="9"/>
  <c r="G102" i="9"/>
  <c r="G20" i="11"/>
  <c r="H100" i="9"/>
  <c r="H25" i="9"/>
  <c r="H102" i="9"/>
  <c r="H20" i="11"/>
  <c r="I100" i="9"/>
  <c r="I25" i="9"/>
  <c r="I102" i="9"/>
  <c r="I20" i="11"/>
  <c r="J100" i="9"/>
  <c r="J25" i="9"/>
  <c r="J102" i="9"/>
  <c r="J20" i="11"/>
  <c r="K100" i="9"/>
  <c r="K25" i="9"/>
  <c r="K102" i="9"/>
  <c r="K20" i="11"/>
  <c r="L100" i="9"/>
  <c r="L25" i="9"/>
  <c r="L102" i="9"/>
  <c r="L20" i="11"/>
  <c r="M100" i="9"/>
  <c r="M25" i="9"/>
  <c r="M102" i="9"/>
  <c r="M20" i="11"/>
  <c r="N100" i="9"/>
  <c r="N25" i="9"/>
  <c r="N102" i="9"/>
  <c r="N20" i="11"/>
  <c r="C25" i="9"/>
  <c r="C100" i="9"/>
  <c r="C102" i="9"/>
  <c r="O102" i="9"/>
  <c r="O20" i="11"/>
  <c r="C20" i="11"/>
  <c r="D100" i="7"/>
  <c r="D25" i="7"/>
  <c r="D102" i="7"/>
  <c r="D19" i="11"/>
  <c r="E100" i="7"/>
  <c r="E25" i="7"/>
  <c r="E102" i="7"/>
  <c r="E19" i="11"/>
  <c r="F100" i="7"/>
  <c r="F25" i="7"/>
  <c r="F102" i="7"/>
  <c r="F19" i="11"/>
  <c r="G100" i="7"/>
  <c r="G25" i="7"/>
  <c r="G102" i="7"/>
  <c r="G19" i="11"/>
  <c r="H100" i="7"/>
  <c r="H25" i="7"/>
  <c r="H102" i="7"/>
  <c r="H19" i="11"/>
  <c r="I100" i="7"/>
  <c r="I25" i="7"/>
  <c r="I102" i="7"/>
  <c r="I19" i="11"/>
  <c r="J100" i="7"/>
  <c r="J25" i="7"/>
  <c r="J102" i="7"/>
  <c r="J19" i="11"/>
  <c r="K100" i="7"/>
  <c r="K25" i="7"/>
  <c r="K102" i="7"/>
  <c r="K19" i="11"/>
  <c r="L100" i="7"/>
  <c r="L25" i="7"/>
  <c r="L102" i="7"/>
  <c r="L19" i="11"/>
  <c r="M100" i="7"/>
  <c r="M25" i="7"/>
  <c r="M102" i="7"/>
  <c r="M19" i="11"/>
  <c r="N100" i="7"/>
  <c r="N25" i="7"/>
  <c r="N102" i="7"/>
  <c r="N19" i="11"/>
  <c r="C25" i="7"/>
  <c r="C100" i="7"/>
  <c r="C102" i="7"/>
  <c r="O102" i="7"/>
  <c r="O19" i="11"/>
  <c r="C19" i="11"/>
  <c r="F100" i="3"/>
  <c r="F25" i="3"/>
  <c r="F102" i="3"/>
  <c r="F18" i="11"/>
  <c r="G100" i="3"/>
  <c r="G25" i="3"/>
  <c r="G102" i="3"/>
  <c r="G18" i="11"/>
  <c r="H100" i="3"/>
  <c r="H25" i="3"/>
  <c r="H102" i="3"/>
  <c r="H18" i="11"/>
  <c r="I100" i="3"/>
  <c r="I25" i="3"/>
  <c r="I102" i="3"/>
  <c r="I18" i="11"/>
  <c r="J100" i="3"/>
  <c r="J25" i="3"/>
  <c r="J102" i="3"/>
  <c r="J18" i="11"/>
  <c r="K100" i="3"/>
  <c r="K25" i="3"/>
  <c r="K102" i="3"/>
  <c r="K18" i="11"/>
  <c r="L100" i="3"/>
  <c r="L25" i="3"/>
  <c r="L102" i="3"/>
  <c r="L18" i="11"/>
  <c r="M100" i="3"/>
  <c r="M25" i="3"/>
  <c r="M102" i="3"/>
  <c r="M18" i="11"/>
  <c r="N100" i="3"/>
  <c r="N25" i="3"/>
  <c r="N102" i="3"/>
  <c r="N18" i="11"/>
  <c r="C25" i="3"/>
  <c r="C100" i="3"/>
  <c r="C102" i="3"/>
  <c r="D100" i="3"/>
  <c r="D25" i="3"/>
  <c r="D102" i="3"/>
  <c r="E100" i="3"/>
  <c r="E25" i="3"/>
  <c r="E102" i="3"/>
  <c r="O102" i="3"/>
  <c r="O18" i="11"/>
  <c r="D18" i="11"/>
  <c r="E18" i="11"/>
  <c r="C18" i="11"/>
  <c r="C103" i="7"/>
  <c r="D103" i="7"/>
  <c r="E103" i="7"/>
  <c r="F103" i="7"/>
  <c r="G103" i="7"/>
  <c r="H103" i="7"/>
  <c r="C103" i="9"/>
  <c r="D103" i="9"/>
  <c r="E103" i="9"/>
  <c r="F103" i="9"/>
  <c r="G103" i="9"/>
  <c r="H103" i="9"/>
  <c r="C103" i="3"/>
  <c r="D103" i="3"/>
  <c r="E103" i="3"/>
  <c r="F103" i="3"/>
  <c r="G103" i="3"/>
  <c r="H103" i="3"/>
  <c r="I103" i="3"/>
  <c r="J103" i="3"/>
  <c r="K103" i="3"/>
  <c r="I103" i="7"/>
  <c r="J103" i="7"/>
  <c r="K103" i="7"/>
  <c r="I103" i="9"/>
  <c r="J103" i="9"/>
  <c r="K103" i="9"/>
  <c r="O100" i="3"/>
  <c r="O100" i="7"/>
  <c r="O100" i="9"/>
  <c r="O51" i="7"/>
  <c r="O51" i="9"/>
  <c r="O51" i="3"/>
  <c r="O67" i="7"/>
  <c r="O68" i="7"/>
  <c r="O69" i="7"/>
  <c r="O70" i="7"/>
  <c r="O71" i="7"/>
  <c r="O72" i="7"/>
  <c r="O73" i="7"/>
  <c r="O74" i="7"/>
  <c r="O75" i="7"/>
  <c r="O76" i="7"/>
  <c r="O77" i="7"/>
  <c r="O78" i="7"/>
  <c r="O81" i="7"/>
  <c r="O82" i="7"/>
  <c r="O83" i="7"/>
  <c r="O84" i="7"/>
  <c r="O85" i="7"/>
  <c r="O86" i="7"/>
  <c r="O87" i="7"/>
  <c r="O88" i="7"/>
  <c r="O91" i="7"/>
  <c r="O92" i="7"/>
  <c r="O93" i="7"/>
  <c r="O94" i="7"/>
  <c r="O95" i="7"/>
  <c r="O96" i="7"/>
  <c r="O97" i="7"/>
  <c r="O98" i="7"/>
  <c r="O67" i="9"/>
  <c r="O68" i="9"/>
  <c r="O69" i="9"/>
  <c r="O70" i="9"/>
  <c r="O71" i="9"/>
  <c r="O72" i="9"/>
  <c r="O73" i="9"/>
  <c r="O74" i="9"/>
  <c r="O75" i="9"/>
  <c r="O76" i="9"/>
  <c r="O77" i="9"/>
  <c r="O78" i="9"/>
  <c r="O81" i="9"/>
  <c r="O82" i="9"/>
  <c r="O83" i="9"/>
  <c r="O84" i="9"/>
  <c r="O85" i="9"/>
  <c r="O86" i="9"/>
  <c r="O87" i="9"/>
  <c r="O88" i="9"/>
  <c r="O91" i="9"/>
  <c r="O92" i="9"/>
  <c r="O93" i="9"/>
  <c r="O94" i="9"/>
  <c r="O95" i="9"/>
  <c r="O96" i="9"/>
  <c r="O97" i="9"/>
  <c r="O98" i="9"/>
  <c r="O67" i="3"/>
  <c r="O68" i="3"/>
  <c r="O69" i="3"/>
  <c r="O70" i="3"/>
  <c r="O71" i="3"/>
  <c r="O72" i="3"/>
  <c r="O73" i="3"/>
  <c r="O74" i="3"/>
  <c r="O75" i="3"/>
  <c r="O76" i="3"/>
  <c r="O77" i="3"/>
  <c r="O78" i="3"/>
  <c r="O81" i="3"/>
  <c r="O82" i="3"/>
  <c r="O83" i="3"/>
  <c r="O84" i="3"/>
  <c r="O85" i="3"/>
  <c r="O86" i="3"/>
  <c r="O87" i="3"/>
  <c r="O88" i="3"/>
  <c r="O91" i="3"/>
  <c r="O92" i="3"/>
  <c r="O93" i="3"/>
  <c r="O94" i="3"/>
  <c r="O95" i="3"/>
  <c r="O96" i="3"/>
  <c r="O97" i="3"/>
  <c r="O98" i="3"/>
  <c r="O30" i="7"/>
  <c r="O31" i="7"/>
  <c r="O32" i="7"/>
  <c r="O33" i="7"/>
  <c r="O34" i="7"/>
  <c r="O35" i="7"/>
  <c r="O36" i="7"/>
  <c r="O39" i="7"/>
  <c r="O40" i="7"/>
  <c r="O41" i="7"/>
  <c r="O42" i="7"/>
  <c r="O43" i="7"/>
  <c r="O44" i="7"/>
  <c r="O45" i="7"/>
  <c r="O46" i="7"/>
  <c r="O47" i="7"/>
  <c r="O48" i="7"/>
  <c r="O52" i="7"/>
  <c r="O53" i="7"/>
  <c r="O54" i="7"/>
  <c r="O55" i="7"/>
  <c r="O58" i="7"/>
  <c r="O59" i="7"/>
  <c r="O60" i="7"/>
  <c r="O61" i="7"/>
  <c r="O62" i="7"/>
  <c r="O65" i="7"/>
  <c r="O66" i="7"/>
  <c r="O30" i="9"/>
  <c r="O31" i="9"/>
  <c r="O32" i="9"/>
  <c r="O33" i="9"/>
  <c r="O34" i="9"/>
  <c r="O35" i="9"/>
  <c r="O36" i="9"/>
  <c r="O39" i="9"/>
  <c r="O40" i="9"/>
  <c r="O41" i="9"/>
  <c r="O42" i="9"/>
  <c r="O43" i="9"/>
  <c r="O44" i="9"/>
  <c r="O45" i="9"/>
  <c r="O46" i="9"/>
  <c r="O47" i="9"/>
  <c r="O48" i="9"/>
  <c r="O52" i="9"/>
  <c r="O53" i="9"/>
  <c r="O54" i="9"/>
  <c r="O55" i="9"/>
  <c r="O58" i="9"/>
  <c r="O59" i="9"/>
  <c r="O60" i="9"/>
  <c r="O61" i="9"/>
  <c r="O62" i="9"/>
  <c r="O65" i="9"/>
  <c r="O66" i="9"/>
  <c r="O30" i="3"/>
  <c r="O31" i="3"/>
  <c r="O32" i="3"/>
  <c r="O33" i="3"/>
  <c r="O34" i="3"/>
  <c r="O35" i="3"/>
  <c r="O36" i="3"/>
  <c r="O39" i="3"/>
  <c r="O40" i="3"/>
  <c r="O41" i="3"/>
  <c r="O42" i="3"/>
  <c r="O43" i="3"/>
  <c r="O44" i="3"/>
  <c r="O45" i="3"/>
  <c r="O46" i="3"/>
  <c r="O47" i="3"/>
  <c r="O48" i="3"/>
  <c r="O52" i="3"/>
  <c r="O53" i="3"/>
  <c r="O54" i="3"/>
  <c r="O55" i="3"/>
  <c r="O58" i="3"/>
  <c r="O59" i="3"/>
  <c r="O60" i="3"/>
  <c r="O61" i="3"/>
  <c r="O62" i="3"/>
  <c r="O65" i="3"/>
  <c r="O66" i="3"/>
  <c r="O29" i="7"/>
  <c r="O29" i="9"/>
  <c r="O29" i="3"/>
  <c r="O25" i="7"/>
  <c r="O25" i="9"/>
  <c r="O25" i="3"/>
  <c r="O15" i="7"/>
  <c r="O16" i="7"/>
  <c r="O17" i="7"/>
  <c r="O18" i="7"/>
  <c r="O19" i="7"/>
  <c r="O20" i="7"/>
  <c r="O21" i="7"/>
  <c r="O22" i="7"/>
  <c r="O23" i="7"/>
  <c r="O15" i="9"/>
  <c r="O16" i="9"/>
  <c r="O17" i="9"/>
  <c r="O18" i="9"/>
  <c r="O19" i="9"/>
  <c r="O20" i="9"/>
  <c r="O21" i="9"/>
  <c r="O22" i="9"/>
  <c r="O23" i="9"/>
  <c r="O15" i="3"/>
  <c r="O16" i="3"/>
  <c r="O17" i="3"/>
  <c r="O18" i="3"/>
  <c r="O19" i="3"/>
  <c r="O20" i="3"/>
  <c r="O21" i="3"/>
  <c r="O22" i="3"/>
  <c r="O23" i="3"/>
  <c r="O6" i="7"/>
  <c r="O7" i="7"/>
  <c r="O8" i="7"/>
  <c r="O9" i="7"/>
  <c r="O10" i="7"/>
  <c r="O11" i="7"/>
  <c r="O12" i="7"/>
  <c r="O6" i="9"/>
  <c r="O7" i="9"/>
  <c r="O8" i="9"/>
  <c r="O9" i="9"/>
  <c r="O10" i="9"/>
  <c r="O11" i="9"/>
  <c r="O12" i="9"/>
  <c r="O6" i="3"/>
  <c r="O7" i="3"/>
  <c r="O8" i="3"/>
  <c r="O9" i="3"/>
  <c r="O10" i="3"/>
  <c r="O11" i="3"/>
  <c r="O12" i="3"/>
  <c r="O5" i="7"/>
  <c r="O5" i="9"/>
  <c r="O5" i="3"/>
  <c r="L103" i="7"/>
  <c r="M103" i="7"/>
  <c r="N103" i="7"/>
  <c r="L103" i="9"/>
  <c r="M103" i="9"/>
  <c r="N103" i="9"/>
  <c r="L103" i="3"/>
  <c r="M103" i="3"/>
  <c r="N103" i="3"/>
</calcChain>
</file>

<file path=xl/sharedStrings.xml><?xml version="1.0" encoding="utf-8"?>
<sst xmlns="http://schemas.openxmlformats.org/spreadsheetml/2006/main" count="424" uniqueCount="102">
  <si>
    <t xml:space="preserve"> </t>
  </si>
  <si>
    <t>FEB</t>
  </si>
  <si>
    <t>MAR</t>
  </si>
  <si>
    <t>APR</t>
  </si>
  <si>
    <t>NOV</t>
  </si>
  <si>
    <t>PROMO</t>
  </si>
  <si>
    <t>HOSTING</t>
  </si>
  <si>
    <t>INTERNET</t>
  </si>
  <si>
    <t>GAS</t>
  </si>
  <si>
    <t>AUTOMOTIVE</t>
  </si>
  <si>
    <t>BUDGET</t>
  </si>
  <si>
    <t>MODELLO DI BUDGET AZIENDALE PROFESSIONALE</t>
  </si>
  <si>
    <t>ANALISI</t>
  </si>
  <si>
    <t xml:space="preserve">Tutti i calcoli vengono eseguiti automaticamente. I diagrammi si popolano ed evolvono in base ai dati inseriti nei fogli BUDGET e EFFETTIVO. </t>
  </si>
  <si>
    <t>CATEGORIA</t>
  </si>
  <si>
    <t>EFFETTIVO</t>
  </si>
  <si>
    <t>VARIAZIONI</t>
  </si>
  <si>
    <t>% DI VARIANZA</t>
  </si>
  <si>
    <t>OCCUPAZIONE - TEMPO INDETERMINATO</t>
  </si>
  <si>
    <t>OCCUPAZIONE - OCCASIONALE</t>
  </si>
  <si>
    <t>GENERALE/AMMINISTRAZIONE</t>
  </si>
  <si>
    <t>OPERAZIONI</t>
  </si>
  <si>
    <t>MARKETING/PROMOZIONI</t>
  </si>
  <si>
    <t>SITO WEB/APP MOBILE</t>
  </si>
  <si>
    <t>OCCUPAZIONE</t>
  </si>
  <si>
    <t>ALTRI</t>
  </si>
  <si>
    <t>TOTALI</t>
  </si>
  <si>
    <t>PANORAMICA DELLE SPESE</t>
  </si>
  <si>
    <t>GEN</t>
  </si>
  <si>
    <t>MAG</t>
  </si>
  <si>
    <t>GIU</t>
  </si>
  <si>
    <t>LUG</t>
  </si>
  <si>
    <t>AGO</t>
  </si>
  <si>
    <t>SET</t>
  </si>
  <si>
    <t>OTT</t>
  </si>
  <si>
    <t>DIC</t>
  </si>
  <si>
    <t>TOTALE ANNO</t>
  </si>
  <si>
    <t>SPESE TOTALI</t>
  </si>
  <si>
    <t>SPESE TOTALI EFFETTIVE</t>
  </si>
  <si>
    <t>VARIAZIONI TOTALI</t>
  </si>
  <si>
    <t>CLICCA QUI PER CREARE MODELLI DI CALCOLATORE DI BILANCIO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</si>
  <si>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</si>
  <si>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Tutti i calcoli vengono eseguiti automaticamente.</t>
  </si>
  <si>
    <t>VARIAZIONI - OCCUPAZIONE</t>
  </si>
  <si>
    <t>TEMPO INDETERMINATO</t>
  </si>
  <si>
    <t>RETRIBUZIONI/SALARI</t>
  </si>
  <si>
    <t>BONUS RETRIBUZIONE</t>
  </si>
  <si>
    <t>AUMENTI</t>
  </si>
  <si>
    <t>VANTAGGI</t>
  </si>
  <si>
    <t>ASSICURAZIONE</t>
  </si>
  <si>
    <t>RECLUTAMENTO</t>
  </si>
  <si>
    <t>ALTRO</t>
  </si>
  <si>
    <t>TOTALE OCCUPAZIONE A TEMPO INDETERMINATO</t>
  </si>
  <si>
    <t>OCCASIONALE</t>
  </si>
  <si>
    <t>TOTALE OCCUPAZIONE OCCASIONALE</t>
  </si>
  <si>
    <t>VARIAZIONI - OPERATIVE</t>
  </si>
  <si>
    <t>COMMISSIONI BANCARIE</t>
  </si>
  <si>
    <t>SPESE DI CONSULENZA</t>
  </si>
  <si>
    <t>FORNITURE PER UFFICIO</t>
  </si>
  <si>
    <t>DIRITTI DI LICENZA</t>
  </si>
  <si>
    <t>ASSICURAZIONE AZIENDALE</t>
  </si>
  <si>
    <t>TOTALE GENERALI/AMMINISTRAZIONE</t>
  </si>
  <si>
    <t>VIAGGIO</t>
  </si>
  <si>
    <t>LAVANDERIA</t>
  </si>
  <si>
    <t>TRASPORTI</t>
  </si>
  <si>
    <t>SERVIZI E FORNITURE DI PULIZIA</t>
  </si>
  <si>
    <t>ABBONAMENTI</t>
  </si>
  <si>
    <t>AREA BAR/SNACK/CAFFÈ</t>
  </si>
  <si>
    <t>ATTREZZATURE AREA BAR</t>
  </si>
  <si>
    <t>TOTALE OPERAZIONI</t>
  </si>
  <si>
    <t>PUBBLICITÀ</t>
  </si>
  <si>
    <t>TOTALE MARKETING/PROMOZIONI</t>
  </si>
  <si>
    <t>DOMINIO</t>
  </si>
  <si>
    <t>TOTALE SITO WEB/APP MOBILE</t>
  </si>
  <si>
    <t>AFFITTO/LOCAZIONE</t>
  </si>
  <si>
    <t>TELEFONO</t>
  </si>
  <si>
    <t>IMPIANTO ELETTRICO</t>
  </si>
  <si>
    <t>ACQUA/FOGNATURA</t>
  </si>
  <si>
    <t>RIMOZIONE RIFIUTI</t>
  </si>
  <si>
    <t>RICICLAGGIO/TRITURAZIONE</t>
  </si>
  <si>
    <t>RIPARAZIONE/MANUTENZIONE</t>
  </si>
  <si>
    <t>ASSICURAZIONE IMMOBILIARE</t>
  </si>
  <si>
    <t>SICUREZZA</t>
  </si>
  <si>
    <t>OCCUPAZIONE TOTALE</t>
  </si>
  <si>
    <t>CARBURANTE</t>
  </si>
  <si>
    <t>SERVIZIO</t>
  </si>
  <si>
    <t>PARTI/MANUTENZIONE</t>
  </si>
  <si>
    <t>REGISTRAZIONE</t>
  </si>
  <si>
    <t>TOTALE AUTOMOTIVE</t>
  </si>
  <si>
    <t>TOTALE AGGIUNTIVO</t>
  </si>
  <si>
    <t>VARIAZIONI ALLA DATA ODIERNA</t>
  </si>
  <si>
    <t>SPESE DI BUDGET EFFETTIVE</t>
  </si>
  <si>
    <t>SPESE EFFETTIVE - OCCUPAZIONE</t>
  </si>
  <si>
    <t>SPESE EFFETTIVE - OPERATIVE</t>
  </si>
  <si>
    <t>SPESE EFFETTIVE ALLA DATA ODIERNA</t>
  </si>
  <si>
    <t>SPESE DI BUDGET PREVISTE</t>
  </si>
  <si>
    <t>SPESE - OCCUPAZIONE</t>
  </si>
  <si>
    <t>SPESE TOTALI - OCCUPAZIONE</t>
  </si>
  <si>
    <t>SPESE - OPERATIVE</t>
  </si>
  <si>
    <t>SPESE TOTALI - OPERATIVE</t>
  </si>
  <si>
    <t>SPESE TOTALI ALLA DATA ODIERNA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</si>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</sst>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12"/>
      <color rgb="FF000000"/>
      <name val="Arial"/>
      <family val="2"/>
    </font>
    <font>
      <b/>
      <sz val="14"/>
      <color rgb="FFFFFFFF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18"/>
      <color theme="4" tint="-0.499984740745262"/>
      <name val="Century Gothic"/>
      <family val="2"/>
    </font>
    <font>
      <sz val="11"/>
      <color theme="0"/>
      <name val="Century Gothic"/>
      <family val="2"/>
    </font>
    <font>
      <sz val="10"/>
      <color theme="8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29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5"/>
      </patternFill>
    </fill>
    <fill>
      <patternFill patternType="solid">
        <fgColor rgb="FF00BD32"/>
        <bgColor rgb="FF000000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vertical="center"/>
    </xf>
    <xf numFmtId="0" fontId="11" fillId="22" borderId="1" xfId="0" applyFont="1" applyFill="1" applyBorder="1" applyAlignment="1">
      <alignment vertical="center"/>
    </xf>
    <xf numFmtId="0" fontId="11" fillId="23" borderId="1" xfId="0" applyFont="1" applyFill="1" applyBorder="1" applyAlignment="1">
      <alignment vertical="center"/>
    </xf>
    <xf numFmtId="0" fontId="11" fillId="24" borderId="1" xfId="0" applyFont="1" applyFill="1" applyBorder="1" applyAlignment="1">
      <alignment vertical="center"/>
    </xf>
    <xf numFmtId="44" fontId="10" fillId="13" borderId="1" xfId="0" applyNumberFormat="1" applyFont="1" applyFill="1" applyBorder="1" applyAlignment="1">
      <alignment vertical="center"/>
    </xf>
    <xf numFmtId="44" fontId="10" fillId="14" borderId="1" xfId="0" applyNumberFormat="1" applyFont="1" applyFill="1" applyBorder="1" applyAlignment="1">
      <alignment vertical="center"/>
    </xf>
    <xf numFmtId="44" fontId="10" fillId="16" borderId="1" xfId="0" applyNumberFormat="1" applyFont="1" applyFill="1" applyBorder="1" applyAlignment="1">
      <alignment vertical="center"/>
    </xf>
    <xf numFmtId="44" fontId="10" fillId="18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44" fontId="12" fillId="20" borderId="2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vertical="center"/>
    </xf>
    <xf numFmtId="44" fontId="10" fillId="18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11" fillId="23" borderId="2" xfId="0" applyFont="1" applyFill="1" applyBorder="1" applyAlignment="1">
      <alignment vertical="center"/>
    </xf>
    <xf numFmtId="44" fontId="10" fillId="16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vertical="center"/>
    </xf>
    <xf numFmtId="44" fontId="10" fillId="14" borderId="2" xfId="0" applyNumberFormat="1" applyFont="1" applyFill="1" applyBorder="1" applyAlignment="1">
      <alignment vertical="center"/>
    </xf>
    <xf numFmtId="44" fontId="10" fillId="12" borderId="3" xfId="0" applyNumberFormat="1" applyFont="1" applyFill="1" applyBorder="1" applyAlignment="1">
      <alignment vertical="center"/>
    </xf>
    <xf numFmtId="44" fontId="10" fillId="15" borderId="4" xfId="0" applyNumberFormat="1" applyFont="1" applyFill="1" applyBorder="1" applyAlignment="1">
      <alignment vertical="center"/>
    </xf>
    <xf numFmtId="44" fontId="10" fillId="15" borderId="3" xfId="0" applyNumberFormat="1" applyFont="1" applyFill="1" applyBorder="1" applyAlignment="1">
      <alignment vertical="center"/>
    </xf>
    <xf numFmtId="44" fontId="10" fillId="17" borderId="4" xfId="0" applyNumberFormat="1" applyFont="1" applyFill="1" applyBorder="1" applyAlignment="1">
      <alignment vertical="center"/>
    </xf>
    <xf numFmtId="44" fontId="10" fillId="17" borderId="3" xfId="0" applyNumberFormat="1" applyFont="1" applyFill="1" applyBorder="1" applyAlignment="1">
      <alignment vertical="center"/>
    </xf>
    <xf numFmtId="44" fontId="10" fillId="19" borderId="4" xfId="0" applyNumberFormat="1" applyFont="1" applyFill="1" applyBorder="1" applyAlignment="1">
      <alignment vertical="center"/>
    </xf>
    <xf numFmtId="44" fontId="10" fillId="19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3" fillId="20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14" fillId="0" borderId="0" xfId="0" applyFont="1"/>
    <xf numFmtId="0" fontId="12" fillId="0" borderId="3" xfId="0" applyFont="1" applyBorder="1" applyAlignment="1">
      <alignment horizontal="right" vertical="center" indent="1"/>
    </xf>
    <xf numFmtId="0" fontId="15" fillId="3" borderId="3" xfId="0" applyFont="1" applyFill="1" applyBorder="1" applyAlignment="1">
      <alignment horizontal="right" vertical="center" indent="1"/>
    </xf>
    <xf numFmtId="44" fontId="16" fillId="4" borderId="3" xfId="0" applyNumberFormat="1" applyFont="1" applyFill="1" applyBorder="1" applyAlignment="1">
      <alignment vertical="center"/>
    </xf>
    <xf numFmtId="44" fontId="16" fillId="5" borderId="4" xfId="0" applyNumberFormat="1" applyFont="1" applyFill="1" applyBorder="1" applyAlignment="1">
      <alignment vertical="center"/>
    </xf>
    <xf numFmtId="44" fontId="16" fillId="5" borderId="3" xfId="0" applyNumberFormat="1" applyFont="1" applyFill="1" applyBorder="1" applyAlignment="1">
      <alignment vertical="center"/>
    </xf>
    <xf numFmtId="44" fontId="16" fillId="6" borderId="4" xfId="0" applyNumberFormat="1" applyFont="1" applyFill="1" applyBorder="1" applyAlignment="1">
      <alignment vertical="center"/>
    </xf>
    <xf numFmtId="44" fontId="16" fillId="6" borderId="3" xfId="0" applyNumberFormat="1" applyFont="1" applyFill="1" applyBorder="1" applyAlignment="1">
      <alignment vertical="center"/>
    </xf>
    <xf numFmtId="44" fontId="16" fillId="7" borderId="4" xfId="0" applyNumberFormat="1" applyFont="1" applyFill="1" applyBorder="1" applyAlignment="1">
      <alignment vertical="center"/>
    </xf>
    <xf numFmtId="44" fontId="16" fillId="7" borderId="3" xfId="0" applyNumberFormat="1" applyFont="1" applyFill="1" applyBorder="1" applyAlignment="1">
      <alignment vertical="center"/>
    </xf>
    <xf numFmtId="44" fontId="15" fillId="3" borderId="4" xfId="0" applyNumberFormat="1" applyFont="1" applyFill="1" applyBorder="1" applyAlignment="1">
      <alignment vertical="center"/>
    </xf>
    <xf numFmtId="0" fontId="7" fillId="0" borderId="0" xfId="0" applyFont="1"/>
    <xf numFmtId="44" fontId="15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3" borderId="1" xfId="0" applyFont="1" applyFill="1" applyBorder="1" applyAlignment="1">
      <alignment horizontal="left" vertical="center" indent="1"/>
    </xf>
    <xf numFmtId="44" fontId="11" fillId="21" borderId="1" xfId="0" applyNumberFormat="1" applyFont="1" applyFill="1" applyBorder="1" applyAlignment="1">
      <alignment vertical="center"/>
    </xf>
    <xf numFmtId="44" fontId="11" fillId="22" borderId="2" xfId="0" applyNumberFormat="1" applyFont="1" applyFill="1" applyBorder="1" applyAlignment="1">
      <alignment vertical="center"/>
    </xf>
    <xf numFmtId="44" fontId="11" fillId="22" borderId="1" xfId="0" applyNumberFormat="1" applyFont="1" applyFill="1" applyBorder="1" applyAlignment="1">
      <alignment vertical="center"/>
    </xf>
    <xf numFmtId="44" fontId="11" fillId="23" borderId="2" xfId="0" applyNumberFormat="1" applyFont="1" applyFill="1" applyBorder="1" applyAlignment="1">
      <alignment vertical="center"/>
    </xf>
    <xf numFmtId="44" fontId="11" fillId="23" borderId="1" xfId="0" applyNumberFormat="1" applyFont="1" applyFill="1" applyBorder="1" applyAlignment="1">
      <alignment vertical="center"/>
    </xf>
    <xf numFmtId="44" fontId="11" fillId="24" borderId="2" xfId="0" applyNumberFormat="1" applyFont="1" applyFill="1" applyBorder="1" applyAlignment="1">
      <alignment vertical="center"/>
    </xf>
    <xf numFmtId="44" fontId="11" fillId="24" borderId="1" xfId="0" applyNumberFormat="1" applyFont="1" applyFill="1" applyBorder="1" applyAlignment="1">
      <alignment vertical="center"/>
    </xf>
    <xf numFmtId="44" fontId="16" fillId="8" borderId="4" xfId="0" applyNumberFormat="1" applyFont="1" applyFill="1" applyBorder="1" applyAlignment="1">
      <alignment vertical="center"/>
    </xf>
    <xf numFmtId="44" fontId="16" fillId="8" borderId="3" xfId="0" applyNumberFormat="1" applyFont="1" applyFill="1" applyBorder="1" applyAlignment="1">
      <alignment vertical="center"/>
    </xf>
    <xf numFmtId="44" fontId="16" fillId="9" borderId="4" xfId="0" applyNumberFormat="1" applyFont="1" applyFill="1" applyBorder="1" applyAlignment="1">
      <alignment vertical="center"/>
    </xf>
    <xf numFmtId="44" fontId="16" fillId="9" borderId="3" xfId="0" applyNumberFormat="1" applyFont="1" applyFill="1" applyBorder="1" applyAlignment="1">
      <alignment vertical="center"/>
    </xf>
    <xf numFmtId="44" fontId="16" fillId="10" borderId="4" xfId="0" applyNumberFormat="1" applyFont="1" applyFill="1" applyBorder="1" applyAlignment="1">
      <alignment vertical="center"/>
    </xf>
    <xf numFmtId="44" fontId="16" fillId="10" borderId="3" xfId="0" applyNumberFormat="1" applyFont="1" applyFill="1" applyBorder="1" applyAlignment="1">
      <alignment vertical="center"/>
    </xf>
    <xf numFmtId="44" fontId="16" fillId="11" borderId="3" xfId="0" applyNumberFormat="1" applyFont="1" applyFill="1" applyBorder="1" applyAlignment="1">
      <alignment vertical="center"/>
    </xf>
    <xf numFmtId="0" fontId="9" fillId="26" borderId="1" xfId="0" applyFont="1" applyFill="1" applyBorder="1" applyAlignment="1">
      <alignment horizontal="center" vertical="center"/>
    </xf>
    <xf numFmtId="0" fontId="9" fillId="26" borderId="2" xfId="0" applyFont="1" applyFill="1" applyBorder="1" applyAlignment="1">
      <alignment horizontal="center" vertical="center"/>
    </xf>
    <xf numFmtId="44" fontId="10" fillId="20" borderId="3" xfId="0" applyNumberFormat="1" applyFont="1" applyFill="1" applyBorder="1" applyAlignment="1">
      <alignment vertical="center"/>
    </xf>
    <xf numFmtId="0" fontId="13" fillId="25" borderId="1" xfId="0" applyFont="1" applyFill="1" applyBorder="1" applyAlignment="1">
      <alignment horizontal="left" vertical="center" indent="1"/>
    </xf>
    <xf numFmtId="44" fontId="12" fillId="25" borderId="2" xfId="0" applyNumberFormat="1" applyFont="1" applyFill="1" applyBorder="1" applyAlignment="1">
      <alignment vertical="center"/>
    </xf>
    <xf numFmtId="0" fontId="11" fillId="27" borderId="2" xfId="0" applyFont="1" applyFill="1" applyBorder="1" applyAlignment="1">
      <alignment vertical="center"/>
    </xf>
    <xf numFmtId="44" fontId="16" fillId="3" borderId="3" xfId="0" applyNumberFormat="1" applyFont="1" applyFill="1" applyBorder="1" applyAlignment="1">
      <alignment vertical="center"/>
    </xf>
    <xf numFmtId="44" fontId="16" fillId="26" borderId="3" xfId="0" applyNumberFormat="1" applyFont="1" applyFill="1" applyBorder="1" applyAlignment="1">
      <alignment vertical="center"/>
    </xf>
    <xf numFmtId="9" fontId="10" fillId="20" borderId="4" xfId="1" applyFont="1" applyFill="1" applyBorder="1" applyAlignment="1">
      <alignment horizontal="center" vertical="center"/>
    </xf>
    <xf numFmtId="9" fontId="16" fillId="26" borderId="4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6" xfId="3" applyFont="1" applyBorder="1" applyAlignment="1">
      <alignment horizontal="left" vertical="center" wrapText="1" indent="2"/>
    </xf>
    <xf numFmtId="0" fontId="1" fillId="0" borderId="0" xfId="3"/>
    <xf numFmtId="0" fontId="21" fillId="0" borderId="0" xfId="0" applyFont="1"/>
    <xf numFmtId="0" fontId="8" fillId="2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22" fillId="28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2AE63E79-32B4-4D4F-B980-F4A5E8A270C6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9729890556828701E-2"/>
          <c:y val="6.9649454010954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'ANALISI delle spese aziendali'!$C$3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3B-4C7B-BE7E-0E9D60C69D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3B-4C7B-BE7E-0E9D60C69D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3B-4C7B-BE7E-0E9D60C69D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53B-4C7B-BE7E-0E9D60C69D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53B-4C7B-BE7E-0E9D60C69D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53B-4C7B-BE7E-0E9D60C69D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53B-4C7B-BE7E-0E9D60C69D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53B-4C7B-BE7E-0E9D60C69D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53B-4C7B-BE7E-0E9D60C6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'ANALISI delle spese aziendali'!$B$4:$B$12</c:f>
              <c:strCache>
                <c:ptCount val="9"/>
                <c:pt idx="0">
                  <c:v>OCCUPAZIONE - TEMPO INDETERMINATO</c:v>
                </c:pt>
                <c:pt idx="1">
                  <c:v>OCCUPAZIONE - OCCASIONALE</c:v>
                </c:pt>
                <c:pt idx="2">
                  <c:v>GENERALE/AMMINISTRAZIONE</c:v>
                </c:pt>
                <c:pt idx="3">
                  <c:v>OPERAZIONI</c:v>
                </c:pt>
                <c:pt idx="4">
                  <c:v>MARKETING/PROMOZIONI</c:v>
                </c:pt>
                <c:pt idx="5">
                  <c:v>SITO WEB/APP MOBILE</c:v>
                </c:pt>
                <c:pt idx="6">
                  <c:v>OCCUPAZIONE</c:v>
                </c:pt>
                <c:pt idx="7">
                  <c:v>AUTOMOTIVE</c:v>
                </c:pt>
                <c:pt idx="8">
                  <c:v>ALTRI</c:v>
                </c:pt>
              </c:strCache>
            </c:strRef>
          </c:cat>
          <c:val>
            <c:numRef>
              <c:f>'ANALISI delle spese aziendali'!$C$4:$C$12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3B-4C7B-BE7E-0E9D60C6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/>
              <a:t>EFFETTIVO</a:t>
            </a:r>
          </a:p>
        </c:rich>
      </c:tx>
      <c:layout>
        <c:manualLayout>
          <c:xMode val="edge"/>
          <c:yMode val="edge"/>
          <c:x val="1.9729774671016099E-2"/>
          <c:y val="7.4823354088684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'ANALISI delle spese aziendali'!$D$3</c:f>
              <c:strCache>
                <c:ptCount val="1"/>
                <c:pt idx="0">
                  <c:v>EFFETTIVO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BF-4B84-8F12-15B3F77EE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BF-4B84-8F12-15B3F77EE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BF-4B84-8F12-15B3F77EE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2BF-4B84-8F12-15B3F77EE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2BF-4B84-8F12-15B3F77EE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2BF-4B84-8F12-15B3F77EE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2BF-4B84-8F12-15B3F77EE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2BF-4B84-8F12-15B3F77EE8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2BF-4B84-8F12-15B3F77EE8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'ANALISI delle spese aziendali'!$B$4:$B$12</c:f>
              <c:strCache>
                <c:ptCount val="9"/>
                <c:pt idx="0">
                  <c:v>OCCUPAZIONE - TEMPO INDETERMINATO</c:v>
                </c:pt>
                <c:pt idx="1">
                  <c:v>OCCUPAZIONE - OCCASIONALE</c:v>
                </c:pt>
                <c:pt idx="2">
                  <c:v>GENERALE/AMMINISTRAZIONE</c:v>
                </c:pt>
                <c:pt idx="3">
                  <c:v>OPERAZIONI</c:v>
                </c:pt>
                <c:pt idx="4">
                  <c:v>MARKETING/PROMOZIONI</c:v>
                </c:pt>
                <c:pt idx="5">
                  <c:v>SITO WEB/APP MOBILE</c:v>
                </c:pt>
                <c:pt idx="6">
                  <c:v>OCCUPAZIONE</c:v>
                </c:pt>
                <c:pt idx="7">
                  <c:v>AUTOMOTIVE</c:v>
                </c:pt>
                <c:pt idx="8">
                  <c:v>ALTRI</c:v>
                </c:pt>
              </c:strCache>
            </c:strRef>
          </c:cat>
          <c:val>
            <c:numRef>
              <c:f>'ANALISI delle spese aziendali'!$D$4:$D$12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BF-4B84-8F12-15B3F77E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'ANALISI delle spese aziendali'!$B$18</c:f>
              <c:strCache>
                <c:ptCount val="1"/>
                <c:pt idx="0">
                  <c:v>SPESE TOTALI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'ANALISI delle spese aziendali'!$C$17:$N$17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'ANALISI delle spese aziendali'!$C$18:$N$18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2-4DE3-997F-9E3DB4646503}"/>
            </c:ext>
          </c:extLst>
        </c:ser>
        <c:ser>
          <c:idx val="1"/>
          <c:order val="1"/>
          <c:tx>
            <c:strRef>
              <c:f>'ANALISI delle spese aziendali'!$B$19</c:f>
              <c:strCache>
                <c:ptCount val="1"/>
                <c:pt idx="0">
                  <c:v>SPESE TOTALI EFFETTIVE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'ANALISI delle spese aziendali'!$C$17:$N$17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'ANALISI delle spese aziendali'!$C$19:$N$19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2-4DE3-997F-9E3DB464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axId val="64161664"/>
        <c:axId val="64163200"/>
      </c:barChart>
      <c:catAx>
        <c:axId val="641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3200"/>
        <c:crosses val="autoZero"/>
        <c:auto val="1"/>
        <c:lblAlgn val="ctr"/>
        <c:lblOffset val="100"/>
        <c:noMultiLvlLbl val="0"/>
      </c:catAx>
      <c:valAx>
        <c:axId val="641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2&amp;utm_language=IT&amp;utm_source=template-excel&amp;utm_medium=content&amp;utm_campaign=ic-Professional+Business+Budget-excel-37822-it&amp;lpa=ic+Professional+Business+Budget+excel+37822+it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762000</xdr:colOff>
      <xdr:row>0</xdr:row>
      <xdr:rowOff>76200</xdr:rowOff>
    </xdr:from>
    <xdr:to>
      <xdr:col>14</xdr:col>
      <xdr:colOff>774700</xdr:colOff>
      <xdr:row>0</xdr:row>
      <xdr:rowOff>546860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31B515-17ED-7D1D-9127-7378C228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76200"/>
          <a:ext cx="3441700" cy="47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177798</xdr:colOff>
      <xdr:row>1</xdr:row>
      <xdr:rowOff>57150</xdr:rowOff>
    </xdr:from>
    <xdr:to>
      <xdr:col>10</xdr:col>
      <xdr:colOff>838200</xdr:colOff>
      <xdr:row>13</xdr:row>
      <xdr:rowOff>958850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800100</xdr:colOff>
      <xdr:row>1</xdr:row>
      <xdr:rowOff>38100</xdr:rowOff>
    </xdr:from>
    <xdr:to>
      <xdr:col>14</xdr:col>
      <xdr:colOff>1320800</xdr:colOff>
      <xdr:row>13</xdr:row>
      <xdr:rowOff>939800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13</xdr:row>
      <xdr:rowOff>1079500</xdr:rowOff>
    </xdr:from>
    <xdr:to>
      <xdr:col>14</xdr:col>
      <xdr:colOff>1282700</xdr:colOff>
      <xdr:row>15</xdr:row>
      <xdr:rowOff>2247900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609600</xdr:colOff>
      <xdr:row>0</xdr:row>
      <xdr:rowOff>50800</xdr:rowOff>
    </xdr:from>
    <xdr:to>
      <xdr:col>14</xdr:col>
      <xdr:colOff>1352931</xdr:colOff>
      <xdr:row>0</xdr:row>
      <xdr:rowOff>525526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11800" y="50800"/>
          <a:ext cx="2114931" cy="47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2&amp;utm_language=IT&amp;utm_source=template-excel&amp;utm_medium=content&amp;utm_campaign=ic-Professional+Business+Budget-excel-37822-it&amp;lpa=ic+Professional+Business+Budget+excel+37822+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O10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2.6640625" customWidth="1"/>
    <col min="3" max="15" width="15" customWidth="1"/>
    <col min="16" max="16" width="3" customWidth="1"/>
  </cols>
  <sheetData>
    <row r="1" spans="1:15" s="1" customFormat="1" ht="50" customHeight="1">
      <c r="A1" s="1" t="s">
        <v>0</v>
      </c>
      <c r="B1" s="83" t="s">
        <v>11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95</v>
      </c>
      <c r="C2" s="3"/>
      <c r="D2" s="3"/>
      <c r="E2" s="3"/>
      <c r="F2" s="4"/>
      <c r="G2" s="54"/>
      <c r="H2" s="54"/>
      <c r="I2" s="54"/>
    </row>
    <row r="3" spans="1:15" s="5" customFormat="1" ht="24" customHeight="1">
      <c r="B3" s="38" t="s">
        <v>96</v>
      </c>
      <c r="C3" s="6" t="s">
        <v>28</v>
      </c>
      <c r="D3" s="6" t="s">
        <v>1</v>
      </c>
      <c r="E3" s="6" t="s">
        <v>2</v>
      </c>
      <c r="F3" s="26" t="s">
        <v>3</v>
      </c>
      <c r="G3" s="7" t="s">
        <v>29</v>
      </c>
      <c r="H3" s="7" t="s">
        <v>30</v>
      </c>
      <c r="I3" s="23" t="s">
        <v>31</v>
      </c>
      <c r="J3" s="8" t="s">
        <v>32</v>
      </c>
      <c r="K3" s="8" t="s">
        <v>33</v>
      </c>
      <c r="L3" s="20" t="s">
        <v>34</v>
      </c>
      <c r="M3" s="9" t="s">
        <v>4</v>
      </c>
      <c r="N3" s="9" t="s">
        <v>35</v>
      </c>
      <c r="O3" s="18" t="s">
        <v>36</v>
      </c>
    </row>
    <row r="4" spans="1:15" ht="18" customHeight="1">
      <c r="B4" s="37" t="s">
        <v>44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5"/>
    </row>
    <row r="5" spans="1:15" ht="18" customHeight="1">
      <c r="B5" s="36" t="s">
        <v>45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74">
        <f>SUM(C5:N5)</f>
        <v>0</v>
      </c>
    </row>
    <row r="6" spans="1:15" ht="18" customHeight="1">
      <c r="B6" s="36" t="s">
        <v>46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74">
        <f t="shared" ref="O6:O24" si="0">SUM(C6:N6)</f>
        <v>0</v>
      </c>
    </row>
    <row r="7" spans="1:15" ht="18" customHeight="1">
      <c r="B7" s="36" t="s">
        <v>47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74">
        <f t="shared" si="0"/>
        <v>0</v>
      </c>
    </row>
    <row r="8" spans="1:15" ht="18" customHeight="1">
      <c r="B8" s="36" t="s">
        <v>48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74">
        <f t="shared" si="0"/>
        <v>0</v>
      </c>
    </row>
    <row r="9" spans="1:15" ht="18" customHeight="1">
      <c r="B9" s="36" t="s">
        <v>49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74">
        <f t="shared" si="0"/>
        <v>0</v>
      </c>
    </row>
    <row r="10" spans="1:15" ht="18" customHeight="1">
      <c r="B10" s="36" t="s">
        <v>50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74">
        <f t="shared" si="0"/>
        <v>0</v>
      </c>
    </row>
    <row r="11" spans="1:15" ht="18" customHeight="1">
      <c r="B11" s="36" t="s">
        <v>51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74">
        <f t="shared" si="0"/>
        <v>0</v>
      </c>
    </row>
    <row r="12" spans="1:15" ht="18" customHeight="1">
      <c r="B12" s="36" t="s">
        <v>51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74">
        <f t="shared" si="0"/>
        <v>0</v>
      </c>
    </row>
    <row r="13" spans="1:15" ht="22" customHeight="1" thickBot="1">
      <c r="B13" s="40" t="s">
        <v>52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53</v>
      </c>
      <c r="C14" s="10"/>
      <c r="D14" s="10"/>
      <c r="E14" s="10"/>
      <c r="F14" s="27"/>
      <c r="G14" s="11"/>
      <c r="H14" s="11"/>
      <c r="I14" s="24"/>
      <c r="J14" s="12"/>
      <c r="K14" s="12"/>
      <c r="L14" s="21"/>
      <c r="M14" s="13"/>
      <c r="N14" s="13"/>
      <c r="O14" s="75"/>
    </row>
    <row r="15" spans="1:15" ht="18" customHeight="1">
      <c r="B15" s="36" t="s">
        <v>45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74">
        <f t="shared" si="0"/>
        <v>0</v>
      </c>
    </row>
    <row r="16" spans="1:15" ht="18" customHeight="1">
      <c r="B16" s="36" t="s">
        <v>46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74">
        <f t="shared" si="0"/>
        <v>0</v>
      </c>
    </row>
    <row r="17" spans="2:15" ht="18" customHeight="1">
      <c r="B17" s="36" t="s">
        <v>47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74">
        <f t="shared" si="0"/>
        <v>0</v>
      </c>
    </row>
    <row r="18" spans="2:15" ht="18" customHeight="1">
      <c r="B18" s="36" t="s">
        <v>49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74">
        <f t="shared" si="0"/>
        <v>0</v>
      </c>
    </row>
    <row r="19" spans="2:15" ht="18" customHeight="1">
      <c r="B19" s="36" t="s">
        <v>48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74">
        <f t="shared" si="0"/>
        <v>0</v>
      </c>
    </row>
    <row r="20" spans="2:15" ht="18" customHeight="1">
      <c r="B20" s="36" t="s">
        <v>50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74">
        <f t="shared" si="0"/>
        <v>0</v>
      </c>
    </row>
    <row r="21" spans="2:15" ht="18" customHeight="1">
      <c r="B21" s="36" t="s">
        <v>51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74">
        <f t="shared" si="0"/>
        <v>0</v>
      </c>
    </row>
    <row r="22" spans="2:15" ht="18" customHeight="1">
      <c r="B22" s="36" t="s">
        <v>51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74">
        <f t="shared" si="0"/>
        <v>0</v>
      </c>
    </row>
    <row r="23" spans="2:15" ht="18" customHeight="1">
      <c r="B23" s="36" t="s">
        <v>51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74">
        <f t="shared" si="0"/>
        <v>0</v>
      </c>
    </row>
    <row r="24" spans="2:15" ht="22" customHeight="1" thickBot="1">
      <c r="B24" s="40" t="s">
        <v>54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97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" si="6">SUM(G13,G24)</f>
        <v>0</v>
      </c>
      <c r="H25" s="44">
        <f t="shared" ref="H25" si="7">SUM(H13,H24)</f>
        <v>0</v>
      </c>
      <c r="I25" s="45">
        <f>SUM(I13,I24)</f>
        <v>0</v>
      </c>
      <c r="J25" s="46">
        <f t="shared" ref="J25" si="8">SUM(J13,J24)</f>
        <v>0</v>
      </c>
      <c r="K25" s="46">
        <f t="shared" ref="K25" si="9">SUM(K13,K24)</f>
        <v>0</v>
      </c>
      <c r="L25" s="47">
        <f>SUM(L13,L24)</f>
        <v>0</v>
      </c>
      <c r="M25" s="48">
        <f t="shared" ref="M25" si="10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38" t="s">
        <v>98</v>
      </c>
      <c r="C27" s="6" t="s">
        <v>28</v>
      </c>
      <c r="D27" s="6" t="s">
        <v>1</v>
      </c>
      <c r="E27" s="6" t="s">
        <v>2</v>
      </c>
      <c r="F27" s="26" t="s">
        <v>3</v>
      </c>
      <c r="G27" s="7" t="s">
        <v>29</v>
      </c>
      <c r="H27" s="7" t="s">
        <v>30</v>
      </c>
      <c r="I27" s="23" t="s">
        <v>31</v>
      </c>
      <c r="J27" s="8" t="s">
        <v>32</v>
      </c>
      <c r="K27" s="8" t="s">
        <v>33</v>
      </c>
      <c r="L27" s="20" t="s">
        <v>34</v>
      </c>
      <c r="M27" s="9" t="s">
        <v>4</v>
      </c>
      <c r="N27" s="9" t="s">
        <v>35</v>
      </c>
      <c r="O27" s="18" t="s">
        <v>36</v>
      </c>
    </row>
    <row r="28" spans="2:15" ht="18" customHeight="1">
      <c r="B28" s="37" t="s">
        <v>20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5"/>
    </row>
    <row r="29" spans="2:15" ht="18" customHeight="1">
      <c r="B29" s="36" t="s">
        <v>56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74">
        <f>SUM(C29:N29)</f>
        <v>0</v>
      </c>
    </row>
    <row r="30" spans="2:15" ht="18" customHeight="1">
      <c r="B30" s="36" t="s">
        <v>57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74">
        <f t="shared" ref="O30:O93" si="11">SUM(C30:N30)</f>
        <v>0</v>
      </c>
    </row>
    <row r="31" spans="2:15" ht="18" customHeight="1">
      <c r="B31" s="36" t="s">
        <v>58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74">
        <f t="shared" si="11"/>
        <v>0</v>
      </c>
    </row>
    <row r="32" spans="2:15" ht="18" customHeight="1">
      <c r="B32" s="36" t="s">
        <v>59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74">
        <f t="shared" si="11"/>
        <v>0</v>
      </c>
    </row>
    <row r="33" spans="2:15" ht="18" customHeight="1">
      <c r="B33" s="36" t="s">
        <v>60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74">
        <f t="shared" si="11"/>
        <v>0</v>
      </c>
    </row>
    <row r="34" spans="2:15" ht="18" customHeight="1">
      <c r="B34" s="36" t="s">
        <v>51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74">
        <f t="shared" si="11"/>
        <v>0</v>
      </c>
    </row>
    <row r="35" spans="2:15" ht="18" customHeight="1">
      <c r="B35" s="36" t="s">
        <v>51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74">
        <f t="shared" si="11"/>
        <v>0</v>
      </c>
    </row>
    <row r="36" spans="2:15" ht="18" customHeight="1">
      <c r="B36" s="36" t="s">
        <v>51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74">
        <f t="shared" si="11"/>
        <v>0</v>
      </c>
    </row>
    <row r="37" spans="2:15" ht="22" customHeight="1" thickBot="1">
      <c r="B37" s="40" t="s">
        <v>61</v>
      </c>
      <c r="C37" s="29">
        <f>SUM(C29:C36)</f>
        <v>0</v>
      </c>
      <c r="D37" s="29">
        <f>SUM(D29:D36)</f>
        <v>0</v>
      </c>
      <c r="E37" s="29">
        <f t="shared" ref="E37" si="12">SUM(E29:E36)</f>
        <v>0</v>
      </c>
      <c r="F37" s="30">
        <f>SUM(F29:F36)</f>
        <v>0</v>
      </c>
      <c r="G37" s="31">
        <f>SUM(G29:G36)</f>
        <v>0</v>
      </c>
      <c r="H37" s="31">
        <f t="shared" ref="H37" si="13">SUM(H29:H36)</f>
        <v>0</v>
      </c>
      <c r="I37" s="32">
        <f>SUM(I29:I36)</f>
        <v>0</v>
      </c>
      <c r="J37" s="33">
        <f>SUM(J29:J36)</f>
        <v>0</v>
      </c>
      <c r="K37" s="33">
        <f t="shared" ref="K37" si="14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11"/>
        <v>0</v>
      </c>
    </row>
    <row r="38" spans="2:15" ht="18" customHeight="1">
      <c r="B38" s="37" t="s">
        <v>21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5"/>
    </row>
    <row r="39" spans="2:15" ht="18" customHeight="1">
      <c r="B39" s="36" t="s">
        <v>62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74">
        <f t="shared" si="11"/>
        <v>0</v>
      </c>
    </row>
    <row r="40" spans="2:15" ht="18" customHeight="1">
      <c r="B40" s="36" t="s">
        <v>63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74">
        <f t="shared" si="11"/>
        <v>0</v>
      </c>
    </row>
    <row r="41" spans="2:15" ht="18" customHeight="1">
      <c r="B41" s="36" t="s">
        <v>64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74">
        <f t="shared" si="11"/>
        <v>0</v>
      </c>
    </row>
    <row r="42" spans="2:15" ht="18" customHeight="1">
      <c r="B42" s="36" t="s">
        <v>65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74">
        <f t="shared" si="11"/>
        <v>0</v>
      </c>
    </row>
    <row r="43" spans="2:15" ht="18" customHeight="1">
      <c r="B43" s="36" t="s">
        <v>66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74">
        <f t="shared" si="11"/>
        <v>0</v>
      </c>
    </row>
    <row r="44" spans="2:15" ht="18" customHeight="1">
      <c r="B44" s="36" t="s">
        <v>67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74">
        <f t="shared" si="11"/>
        <v>0</v>
      </c>
    </row>
    <row r="45" spans="2:15" ht="18" customHeight="1">
      <c r="B45" s="36" t="s">
        <v>68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74">
        <f t="shared" si="11"/>
        <v>0</v>
      </c>
    </row>
    <row r="46" spans="2:15" ht="18" customHeight="1">
      <c r="B46" s="36" t="s">
        <v>51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74">
        <f t="shared" si="11"/>
        <v>0</v>
      </c>
    </row>
    <row r="47" spans="2:15" ht="18" customHeight="1">
      <c r="B47" s="36" t="s">
        <v>51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74">
        <f t="shared" si="11"/>
        <v>0</v>
      </c>
    </row>
    <row r="48" spans="2:15" ht="18" customHeight="1">
      <c r="B48" s="36" t="s">
        <v>51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74">
        <f t="shared" si="11"/>
        <v>0</v>
      </c>
    </row>
    <row r="49" spans="2:15" ht="22" customHeight="1" thickBot="1">
      <c r="B49" s="40" t="s">
        <v>69</v>
      </c>
      <c r="C49" s="29">
        <f>SUM(C39:C48)</f>
        <v>0</v>
      </c>
      <c r="D49" s="29">
        <f>SUM(D39:D48)</f>
        <v>0</v>
      </c>
      <c r="E49" s="29">
        <f t="shared" ref="E49" si="15">SUM(E39:E48)</f>
        <v>0</v>
      </c>
      <c r="F49" s="30">
        <f>SUM(F39:F48)</f>
        <v>0</v>
      </c>
      <c r="G49" s="31">
        <f>SUM(G39:G48)</f>
        <v>0</v>
      </c>
      <c r="H49" s="31">
        <f t="shared" ref="H49" si="16">SUM(H39:H48)</f>
        <v>0</v>
      </c>
      <c r="I49" s="32">
        <f>SUM(I39:I48)</f>
        <v>0</v>
      </c>
      <c r="J49" s="33">
        <f>SUM(J39:J48)</f>
        <v>0</v>
      </c>
      <c r="K49" s="33">
        <f t="shared" ref="K49" si="17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11"/>
        <v>0</v>
      </c>
    </row>
    <row r="50" spans="2:15" ht="18" customHeight="1">
      <c r="B50" s="37" t="s">
        <v>22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5"/>
    </row>
    <row r="51" spans="2:15" ht="18" customHeight="1">
      <c r="B51" s="36" t="s">
        <v>70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74">
        <f>SUM(C51:N51)</f>
        <v>0</v>
      </c>
    </row>
    <row r="52" spans="2:15" ht="18" customHeight="1">
      <c r="B52" s="36" t="s">
        <v>5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74">
        <f t="shared" si="11"/>
        <v>0</v>
      </c>
    </row>
    <row r="53" spans="2:15" ht="18" customHeight="1">
      <c r="B53" s="36" t="s">
        <v>51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74">
        <f t="shared" si="11"/>
        <v>0</v>
      </c>
    </row>
    <row r="54" spans="2:15" ht="18" customHeight="1">
      <c r="B54" s="36" t="s">
        <v>51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74">
        <f t="shared" si="11"/>
        <v>0</v>
      </c>
    </row>
    <row r="55" spans="2:15" ht="18" customHeight="1">
      <c r="B55" s="36" t="s">
        <v>51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74">
        <f t="shared" si="11"/>
        <v>0</v>
      </c>
    </row>
    <row r="56" spans="2:15" ht="22" customHeight="1" thickBot="1">
      <c r="B56" s="40" t="s">
        <v>71</v>
      </c>
      <c r="C56" s="29">
        <f t="shared" ref="C56:N56" si="18">SUM(C51:C55)</f>
        <v>0</v>
      </c>
      <c r="D56" s="29">
        <f t="shared" si="18"/>
        <v>0</v>
      </c>
      <c r="E56" s="29">
        <f t="shared" si="18"/>
        <v>0</v>
      </c>
      <c r="F56" s="30">
        <f t="shared" si="18"/>
        <v>0</v>
      </c>
      <c r="G56" s="31">
        <f t="shared" si="18"/>
        <v>0</v>
      </c>
      <c r="H56" s="31">
        <f t="shared" si="18"/>
        <v>0</v>
      </c>
      <c r="I56" s="32">
        <f t="shared" si="18"/>
        <v>0</v>
      </c>
      <c r="J56" s="33">
        <f t="shared" si="18"/>
        <v>0</v>
      </c>
      <c r="K56" s="33">
        <f t="shared" si="18"/>
        <v>0</v>
      </c>
      <c r="L56" s="34">
        <f t="shared" si="18"/>
        <v>0</v>
      </c>
      <c r="M56" s="35">
        <f t="shared" si="18"/>
        <v>0</v>
      </c>
      <c r="N56" s="35">
        <f t="shared" si="18"/>
        <v>0</v>
      </c>
      <c r="O56" s="19">
        <f t="shared" si="11"/>
        <v>0</v>
      </c>
    </row>
    <row r="57" spans="2:15" ht="18" customHeight="1">
      <c r="B57" s="37" t="s">
        <v>23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5"/>
    </row>
    <row r="58" spans="2:15" ht="18" customHeight="1">
      <c r="B58" s="36" t="s">
        <v>72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74">
        <f t="shared" si="11"/>
        <v>0</v>
      </c>
    </row>
    <row r="59" spans="2:15" ht="18" customHeight="1">
      <c r="B59" s="36" t="s">
        <v>6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74">
        <f t="shared" si="11"/>
        <v>0</v>
      </c>
    </row>
    <row r="60" spans="2:15" ht="18" customHeight="1">
      <c r="B60" s="36" t="s">
        <v>51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74">
        <f t="shared" si="11"/>
        <v>0</v>
      </c>
    </row>
    <row r="61" spans="2:15" ht="18" customHeight="1">
      <c r="B61" s="36" t="s">
        <v>51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74">
        <f t="shared" si="11"/>
        <v>0</v>
      </c>
    </row>
    <row r="62" spans="2:15" ht="18" customHeight="1">
      <c r="B62" s="36" t="s">
        <v>51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74">
        <f t="shared" si="11"/>
        <v>0</v>
      </c>
    </row>
    <row r="63" spans="2:15" ht="22" customHeight="1" thickBot="1">
      <c r="B63" s="40" t="s">
        <v>73</v>
      </c>
      <c r="C63" s="29">
        <f t="shared" ref="C63:N63" si="19">SUM(C58:C62)</f>
        <v>0</v>
      </c>
      <c r="D63" s="29">
        <f t="shared" si="19"/>
        <v>0</v>
      </c>
      <c r="E63" s="29">
        <f t="shared" si="19"/>
        <v>0</v>
      </c>
      <c r="F63" s="30">
        <f t="shared" si="19"/>
        <v>0</v>
      </c>
      <c r="G63" s="31">
        <f t="shared" si="19"/>
        <v>0</v>
      </c>
      <c r="H63" s="31">
        <f t="shared" si="19"/>
        <v>0</v>
      </c>
      <c r="I63" s="32">
        <f t="shared" si="19"/>
        <v>0</v>
      </c>
      <c r="J63" s="33">
        <f t="shared" si="19"/>
        <v>0</v>
      </c>
      <c r="K63" s="33">
        <f t="shared" si="19"/>
        <v>0</v>
      </c>
      <c r="L63" s="34">
        <f t="shared" si="19"/>
        <v>0</v>
      </c>
      <c r="M63" s="35">
        <f t="shared" si="19"/>
        <v>0</v>
      </c>
      <c r="N63" s="35">
        <f t="shared" si="19"/>
        <v>0</v>
      </c>
      <c r="O63" s="19">
        <f t="shared" si="11"/>
        <v>0</v>
      </c>
    </row>
    <row r="64" spans="2:15" ht="18" customHeight="1">
      <c r="B64" s="37" t="s">
        <v>24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5"/>
    </row>
    <row r="65" spans="2:15" ht="18" customHeight="1">
      <c r="B65" s="36" t="s">
        <v>74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74">
        <f t="shared" si="11"/>
        <v>0</v>
      </c>
    </row>
    <row r="66" spans="2:15" ht="18" customHeight="1">
      <c r="B66" s="36" t="s">
        <v>75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74">
        <f t="shared" si="11"/>
        <v>0</v>
      </c>
    </row>
    <row r="67" spans="2:15" ht="18" customHeight="1">
      <c r="B67" s="36" t="s">
        <v>7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74">
        <f>SUM(C67:N67)</f>
        <v>0</v>
      </c>
    </row>
    <row r="68" spans="2:15" ht="18" customHeight="1">
      <c r="B68" s="36" t="s">
        <v>76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74">
        <f t="shared" si="11"/>
        <v>0</v>
      </c>
    </row>
    <row r="69" spans="2:15" ht="18" customHeight="1">
      <c r="B69" s="36" t="s">
        <v>8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74">
        <f t="shared" si="11"/>
        <v>0</v>
      </c>
    </row>
    <row r="70" spans="2:15" ht="18" customHeight="1">
      <c r="B70" s="36" t="s">
        <v>77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74">
        <f t="shared" si="11"/>
        <v>0</v>
      </c>
    </row>
    <row r="71" spans="2:15" ht="18" customHeight="1">
      <c r="B71" s="36" t="s">
        <v>78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74">
        <f t="shared" si="11"/>
        <v>0</v>
      </c>
    </row>
    <row r="72" spans="2:15" ht="18" customHeight="1">
      <c r="B72" s="36" t="s">
        <v>79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74">
        <f t="shared" si="11"/>
        <v>0</v>
      </c>
    </row>
    <row r="73" spans="2:15" ht="18" customHeight="1">
      <c r="B73" s="36" t="s">
        <v>80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74">
        <f t="shared" si="11"/>
        <v>0</v>
      </c>
    </row>
    <row r="74" spans="2:15" ht="18" customHeight="1">
      <c r="B74" s="36" t="s">
        <v>81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74">
        <f t="shared" si="11"/>
        <v>0</v>
      </c>
    </row>
    <row r="75" spans="2:15" ht="18" customHeight="1">
      <c r="B75" s="36" t="s">
        <v>82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74">
        <f t="shared" si="11"/>
        <v>0</v>
      </c>
    </row>
    <row r="76" spans="2:15" ht="18" customHeight="1">
      <c r="B76" s="36" t="s">
        <v>51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74">
        <f t="shared" si="11"/>
        <v>0</v>
      </c>
    </row>
    <row r="77" spans="2:15" ht="18" customHeight="1">
      <c r="B77" s="36" t="s">
        <v>51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74">
        <f t="shared" si="11"/>
        <v>0</v>
      </c>
    </row>
    <row r="78" spans="2:15" ht="18" customHeight="1">
      <c r="B78" s="36" t="s">
        <v>51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74">
        <f t="shared" si="11"/>
        <v>0</v>
      </c>
    </row>
    <row r="79" spans="2:15" ht="22" customHeight="1" thickBot="1">
      <c r="B79" s="40" t="s">
        <v>83</v>
      </c>
      <c r="C79" s="29">
        <f t="shared" ref="C79:N79" si="20">SUM(C65:C78)</f>
        <v>0</v>
      </c>
      <c r="D79" s="29">
        <f t="shared" si="20"/>
        <v>0</v>
      </c>
      <c r="E79" s="29">
        <f t="shared" si="20"/>
        <v>0</v>
      </c>
      <c r="F79" s="30">
        <f t="shared" si="20"/>
        <v>0</v>
      </c>
      <c r="G79" s="31">
        <f t="shared" si="20"/>
        <v>0</v>
      </c>
      <c r="H79" s="31">
        <f t="shared" si="20"/>
        <v>0</v>
      </c>
      <c r="I79" s="32">
        <f t="shared" si="20"/>
        <v>0</v>
      </c>
      <c r="J79" s="33">
        <f t="shared" si="20"/>
        <v>0</v>
      </c>
      <c r="K79" s="33">
        <f t="shared" si="20"/>
        <v>0</v>
      </c>
      <c r="L79" s="34">
        <f t="shared" si="20"/>
        <v>0</v>
      </c>
      <c r="M79" s="35">
        <f t="shared" si="20"/>
        <v>0</v>
      </c>
      <c r="N79" s="35">
        <f t="shared" si="20"/>
        <v>0</v>
      </c>
      <c r="O79" s="19">
        <f t="shared" si="11"/>
        <v>0</v>
      </c>
    </row>
    <row r="80" spans="2:15" ht="18" customHeight="1">
      <c r="B80" s="37" t="s">
        <v>9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5"/>
    </row>
    <row r="81" spans="2:15" ht="18" customHeight="1">
      <c r="B81" s="36" t="s">
        <v>84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74">
        <f t="shared" si="11"/>
        <v>0</v>
      </c>
    </row>
    <row r="82" spans="2:15" ht="18" customHeight="1">
      <c r="B82" s="36" t="s">
        <v>85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74">
        <f t="shared" si="11"/>
        <v>0</v>
      </c>
    </row>
    <row r="83" spans="2:15" ht="18" customHeight="1">
      <c r="B83" s="36" t="s">
        <v>86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74">
        <f t="shared" si="11"/>
        <v>0</v>
      </c>
    </row>
    <row r="84" spans="2:15" ht="18" customHeight="1">
      <c r="B84" s="36" t="s">
        <v>49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74">
        <f t="shared" si="11"/>
        <v>0</v>
      </c>
    </row>
    <row r="85" spans="2:15" ht="18" customHeight="1">
      <c r="B85" s="36" t="s">
        <v>87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74">
        <f t="shared" si="11"/>
        <v>0</v>
      </c>
    </row>
    <row r="86" spans="2:15" ht="18" customHeight="1">
      <c r="B86" s="36" t="s">
        <v>51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74">
        <f t="shared" si="11"/>
        <v>0</v>
      </c>
    </row>
    <row r="87" spans="2:15" ht="18" customHeight="1">
      <c r="B87" s="36" t="s">
        <v>51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74">
        <f t="shared" si="11"/>
        <v>0</v>
      </c>
    </row>
    <row r="88" spans="2:15" ht="18" customHeight="1">
      <c r="B88" s="36" t="s">
        <v>51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74">
        <f t="shared" si="11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21">SUM(E81:E88)</f>
        <v>0</v>
      </c>
      <c r="F89" s="30">
        <f>SUM(F81:F88)</f>
        <v>0</v>
      </c>
      <c r="G89" s="31">
        <f>SUM(G81:G88)</f>
        <v>0</v>
      </c>
      <c r="H89" s="31">
        <f t="shared" ref="H89" si="22">SUM(H81:H88)</f>
        <v>0</v>
      </c>
      <c r="I89" s="32">
        <f>SUM(I81:I88)</f>
        <v>0</v>
      </c>
      <c r="J89" s="33">
        <f>SUM(J81:J88)</f>
        <v>0</v>
      </c>
      <c r="K89" s="33">
        <f t="shared" ref="K89" si="23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11"/>
        <v>0</v>
      </c>
    </row>
    <row r="90" spans="2:15" ht="18" customHeight="1">
      <c r="B90" s="37" t="s">
        <v>25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5"/>
    </row>
    <row r="91" spans="2:15" ht="18" customHeight="1">
      <c r="B91" s="36" t="s">
        <v>51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74">
        <f t="shared" si="11"/>
        <v>0</v>
      </c>
    </row>
    <row r="92" spans="2:15" ht="18" customHeight="1">
      <c r="B92" s="36" t="s">
        <v>51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74">
        <f t="shared" si="11"/>
        <v>0</v>
      </c>
    </row>
    <row r="93" spans="2:15" ht="18" customHeight="1">
      <c r="B93" s="36" t="s">
        <v>51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74">
        <f t="shared" si="11"/>
        <v>0</v>
      </c>
    </row>
    <row r="94" spans="2:15" ht="18" customHeight="1">
      <c r="B94" s="36" t="s">
        <v>51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74">
        <f t="shared" ref="O94:O99" si="24">SUM(C94:N94)</f>
        <v>0</v>
      </c>
    </row>
    <row r="95" spans="2:15" ht="18" customHeight="1">
      <c r="B95" s="36" t="s">
        <v>51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74">
        <f t="shared" si="24"/>
        <v>0</v>
      </c>
    </row>
    <row r="96" spans="2:15" ht="18" customHeight="1">
      <c r="B96" s="36" t="s">
        <v>51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74">
        <f t="shared" si="24"/>
        <v>0</v>
      </c>
    </row>
    <row r="97" spans="1:15" ht="18" customHeight="1">
      <c r="B97" s="36" t="s">
        <v>51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74">
        <f t="shared" si="24"/>
        <v>0</v>
      </c>
    </row>
    <row r="98" spans="1:15" ht="18" customHeight="1">
      <c r="B98" s="36" t="s">
        <v>51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74">
        <f t="shared" si="24"/>
        <v>0</v>
      </c>
    </row>
    <row r="99" spans="1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5">SUM(E91:E98)</f>
        <v>0</v>
      </c>
      <c r="F99" s="30">
        <f>SUM(F91:F98)</f>
        <v>0</v>
      </c>
      <c r="G99" s="31">
        <f>SUM(G91:G98)</f>
        <v>0</v>
      </c>
      <c r="H99" s="31">
        <f t="shared" ref="H99" si="26">SUM(H91:H98)</f>
        <v>0</v>
      </c>
      <c r="I99" s="32">
        <f>SUM(I91:I98)</f>
        <v>0</v>
      </c>
      <c r="J99" s="33">
        <f>SUM(J91:J98)</f>
        <v>0</v>
      </c>
      <c r="K99" s="33">
        <f t="shared" ref="K99" si="27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4"/>
        <v>0</v>
      </c>
    </row>
    <row r="100" spans="1:15" ht="22" customHeight="1" thickBot="1">
      <c r="B100" s="41" t="s">
        <v>99</v>
      </c>
      <c r="C100" s="42">
        <f>SUM(C37,C49,C56,C63,C79,C89,C99)</f>
        <v>0</v>
      </c>
      <c r="D100" s="42">
        <f t="shared" ref="D100:E100" si="28">SUM(D37,D49,D56,D63,D79,D89,D99)</f>
        <v>0</v>
      </c>
      <c r="E100" s="42">
        <f t="shared" si="28"/>
        <v>0</v>
      </c>
      <c r="F100" s="43">
        <f>SUM(F37,F49,F56,F63,F79,F89,F99)</f>
        <v>0</v>
      </c>
      <c r="G100" s="44">
        <f t="shared" ref="G100" si="29">SUM(G37,G49,G56,G63,G79,G89,G99)</f>
        <v>0</v>
      </c>
      <c r="H100" s="44">
        <f t="shared" ref="H100" si="30">SUM(H37,H49,H56,H63,H79,H89,H99)</f>
        <v>0</v>
      </c>
      <c r="I100" s="45">
        <f>SUM(I37,I49,I56,I63,I79,I89,I99)</f>
        <v>0</v>
      </c>
      <c r="J100" s="46">
        <f t="shared" ref="J100" si="31">SUM(J37,J49,J56,J63,J79,J89,J99)</f>
        <v>0</v>
      </c>
      <c r="K100" s="46">
        <f t="shared" ref="K100" si="32">SUM(K37,K49,K56,K63,K79,K89,K99)</f>
        <v>0</v>
      </c>
      <c r="L100" s="47">
        <f>SUM(L37,L49,L56,L63,L79,L89,L99)</f>
        <v>0</v>
      </c>
      <c r="M100" s="48">
        <f t="shared" ref="M100" si="33">SUM(M37,M49,M56,M63,M79,M89,M99)</f>
        <v>0</v>
      </c>
      <c r="N100" s="48">
        <f t="shared" ref="N100" si="34">SUM(N37,N49,N56,N63,N79,N89,N99)</f>
        <v>0</v>
      </c>
      <c r="O100" s="51">
        <f>SUM(C100:N100)</f>
        <v>0</v>
      </c>
    </row>
    <row r="101" spans="1:15" ht="8" customHeight="1"/>
    <row r="102" spans="1:15" ht="36" customHeight="1" thickBot="1">
      <c r="B102" s="41" t="s">
        <v>37</v>
      </c>
      <c r="C102" s="42">
        <f t="shared" ref="C102:N102" si="35">SUM(C100,C25)</f>
        <v>0</v>
      </c>
      <c r="D102" s="42">
        <f t="shared" si="35"/>
        <v>0</v>
      </c>
      <c r="E102" s="42">
        <f t="shared" si="35"/>
        <v>0</v>
      </c>
      <c r="F102" s="43">
        <f t="shared" si="35"/>
        <v>0</v>
      </c>
      <c r="G102" s="44">
        <f t="shared" si="35"/>
        <v>0</v>
      </c>
      <c r="H102" s="44">
        <f t="shared" si="35"/>
        <v>0</v>
      </c>
      <c r="I102" s="45">
        <f t="shared" si="35"/>
        <v>0</v>
      </c>
      <c r="J102" s="46">
        <f t="shared" si="35"/>
        <v>0</v>
      </c>
      <c r="K102" s="46">
        <f t="shared" si="35"/>
        <v>0</v>
      </c>
      <c r="L102" s="47">
        <f t="shared" si="35"/>
        <v>0</v>
      </c>
      <c r="M102" s="48">
        <f t="shared" si="35"/>
        <v>0</v>
      </c>
      <c r="N102" s="48">
        <f t="shared" si="35"/>
        <v>0</v>
      </c>
      <c r="O102" s="49">
        <f>SUM(C102:N102)</f>
        <v>0</v>
      </c>
    </row>
    <row r="103" spans="1:15" ht="36" customHeight="1" thickBot="1">
      <c r="B103" s="41" t="s">
        <v>100</v>
      </c>
      <c r="C103" s="69">
        <f>C102</f>
        <v>0</v>
      </c>
      <c r="D103" s="69">
        <f t="shared" ref="D103:N103" si="36">C103+D102</f>
        <v>0</v>
      </c>
      <c r="E103" s="69">
        <f t="shared" si="36"/>
        <v>0</v>
      </c>
      <c r="F103" s="67">
        <f t="shared" si="36"/>
        <v>0</v>
      </c>
      <c r="G103" s="68">
        <f t="shared" si="36"/>
        <v>0</v>
      </c>
      <c r="H103" s="68">
        <f t="shared" si="36"/>
        <v>0</v>
      </c>
      <c r="I103" s="65">
        <f t="shared" si="36"/>
        <v>0</v>
      </c>
      <c r="J103" s="66">
        <f t="shared" si="36"/>
        <v>0</v>
      </c>
      <c r="K103" s="66">
        <f t="shared" si="36"/>
        <v>0</v>
      </c>
      <c r="L103" s="63">
        <f t="shared" si="36"/>
        <v>0</v>
      </c>
      <c r="M103" s="64">
        <f t="shared" si="36"/>
        <v>0</v>
      </c>
      <c r="N103" s="64">
        <f t="shared" si="36"/>
        <v>0</v>
      </c>
    </row>
    <row r="105" spans="1:15" ht="50" customHeight="1">
      <c r="A105" s="50"/>
      <c r="B105" s="86" t="s">
        <v>101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</row>
  </sheetData>
  <mergeCells count="1">
    <mergeCell ref="B105:O105"/>
  </mergeCells>
  <hyperlinks>
    <hyperlink ref="B105:O105" r:id="rId1" display="CLICCA QUI PER CREARE IN SMARTSHEET" xr:uid="{95597CA5-644D-4D25-9A79-23900F83425D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O3" sqref="O3"/>
    </sheetView>
  </sheetViews>
  <sheetFormatPr baseColWidth="10" defaultColWidth="11" defaultRowHeight="16"/>
  <cols>
    <col min="1" max="1" width="3" customWidth="1"/>
    <col min="2" max="2" width="42.83203125" customWidth="1"/>
    <col min="3" max="15" width="15" customWidth="1"/>
    <col min="16" max="16" width="3" customWidth="1"/>
  </cols>
  <sheetData>
    <row r="1" spans="1:15" s="1" customFormat="1" ht="42" customHeight="1">
      <c r="A1" s="1" t="s">
        <v>0</v>
      </c>
      <c r="B1" s="39" t="s">
        <v>11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91</v>
      </c>
      <c r="C2" s="3"/>
      <c r="D2" s="3"/>
      <c r="E2" s="3"/>
      <c r="F2" s="4"/>
      <c r="G2" s="54"/>
      <c r="H2" s="54"/>
      <c r="I2" s="54"/>
    </row>
    <row r="3" spans="1:15" s="5" customFormat="1" ht="24" customHeight="1">
      <c r="B3" s="55" t="s">
        <v>92</v>
      </c>
      <c r="C3" s="6" t="s">
        <v>28</v>
      </c>
      <c r="D3" s="6" t="s">
        <v>1</v>
      </c>
      <c r="E3" s="6" t="s">
        <v>2</v>
      </c>
      <c r="F3" s="26" t="s">
        <v>3</v>
      </c>
      <c r="G3" s="7" t="s">
        <v>29</v>
      </c>
      <c r="H3" s="7" t="s">
        <v>30</v>
      </c>
      <c r="I3" s="23" t="s">
        <v>31</v>
      </c>
      <c r="J3" s="8" t="s">
        <v>32</v>
      </c>
      <c r="K3" s="8" t="s">
        <v>33</v>
      </c>
      <c r="L3" s="20" t="s">
        <v>34</v>
      </c>
      <c r="M3" s="9" t="s">
        <v>4</v>
      </c>
      <c r="N3" s="9" t="s">
        <v>35</v>
      </c>
      <c r="O3" s="18" t="s">
        <v>36</v>
      </c>
    </row>
    <row r="4" spans="1:15" ht="18" customHeight="1">
      <c r="B4" s="37" t="s">
        <v>44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5"/>
    </row>
    <row r="5" spans="1:15" ht="18" customHeight="1">
      <c r="B5" s="36" t="s">
        <v>45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74">
        <f>SUM(C5:N5)</f>
        <v>0</v>
      </c>
    </row>
    <row r="6" spans="1:15" ht="18" customHeight="1">
      <c r="B6" s="36" t="s">
        <v>46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74">
        <f t="shared" ref="O6:O24" si="0">SUM(C6:N6)</f>
        <v>0</v>
      </c>
    </row>
    <row r="7" spans="1:15" ht="18" customHeight="1">
      <c r="B7" s="36" t="s">
        <v>47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74">
        <f t="shared" si="0"/>
        <v>0</v>
      </c>
    </row>
    <row r="8" spans="1:15" ht="18" customHeight="1">
      <c r="B8" s="36" t="s">
        <v>48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74">
        <f t="shared" si="0"/>
        <v>0</v>
      </c>
    </row>
    <row r="9" spans="1:15" ht="18" customHeight="1">
      <c r="B9" s="36" t="s">
        <v>49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74">
        <f t="shared" si="0"/>
        <v>0</v>
      </c>
    </row>
    <row r="10" spans="1:15" ht="18" customHeight="1">
      <c r="B10" s="36" t="s">
        <v>50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74">
        <f t="shared" si="0"/>
        <v>0</v>
      </c>
    </row>
    <row r="11" spans="1:15" ht="18" customHeight="1">
      <c r="B11" s="36" t="s">
        <v>51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74">
        <f t="shared" si="0"/>
        <v>0</v>
      </c>
    </row>
    <row r="12" spans="1:15" ht="18" customHeight="1">
      <c r="B12" s="36" t="s">
        <v>51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74">
        <f t="shared" si="0"/>
        <v>0</v>
      </c>
    </row>
    <row r="13" spans="1:15" ht="22" customHeight="1" thickBot="1">
      <c r="B13" s="40" t="s">
        <v>52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53</v>
      </c>
      <c r="C14" s="10"/>
      <c r="D14" s="10"/>
      <c r="E14" s="10"/>
      <c r="F14" s="27"/>
      <c r="G14" s="11"/>
      <c r="H14" s="11"/>
      <c r="I14" s="24"/>
      <c r="J14" s="12"/>
      <c r="K14" s="12"/>
      <c r="L14" s="21"/>
      <c r="M14" s="13"/>
      <c r="N14" s="13"/>
      <c r="O14" s="75"/>
    </row>
    <row r="15" spans="1:15" ht="18" customHeight="1">
      <c r="B15" s="36" t="s">
        <v>45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74">
        <f t="shared" si="0"/>
        <v>0</v>
      </c>
    </row>
    <row r="16" spans="1:15" ht="18" customHeight="1">
      <c r="B16" s="36" t="s">
        <v>46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74">
        <f t="shared" si="0"/>
        <v>0</v>
      </c>
    </row>
    <row r="17" spans="2:15" ht="18" customHeight="1">
      <c r="B17" s="36" t="s">
        <v>47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74">
        <f t="shared" si="0"/>
        <v>0</v>
      </c>
    </row>
    <row r="18" spans="2:15" ht="18" customHeight="1">
      <c r="B18" s="36" t="s">
        <v>49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74">
        <f t="shared" si="0"/>
        <v>0</v>
      </c>
    </row>
    <row r="19" spans="2:15" ht="18" customHeight="1">
      <c r="B19" s="36" t="s">
        <v>48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74">
        <f t="shared" si="0"/>
        <v>0</v>
      </c>
    </row>
    <row r="20" spans="2:15" ht="18" customHeight="1">
      <c r="B20" s="36" t="s">
        <v>50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74">
        <f t="shared" si="0"/>
        <v>0</v>
      </c>
    </row>
    <row r="21" spans="2:15" ht="18" customHeight="1">
      <c r="B21" s="36" t="s">
        <v>51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74">
        <f t="shared" si="0"/>
        <v>0</v>
      </c>
    </row>
    <row r="22" spans="2:15" ht="18" customHeight="1">
      <c r="B22" s="36" t="s">
        <v>51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74">
        <f t="shared" si="0"/>
        <v>0</v>
      </c>
    </row>
    <row r="23" spans="2:15" ht="18" customHeight="1">
      <c r="B23" s="36" t="s">
        <v>51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74">
        <f t="shared" si="0"/>
        <v>0</v>
      </c>
    </row>
    <row r="24" spans="2:15" ht="22" customHeight="1" thickBot="1">
      <c r="B24" s="40" t="s">
        <v>54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92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93</v>
      </c>
      <c r="C27" s="6" t="s">
        <v>28</v>
      </c>
      <c r="D27" s="6" t="s">
        <v>1</v>
      </c>
      <c r="E27" s="6" t="s">
        <v>2</v>
      </c>
      <c r="F27" s="26" t="s">
        <v>3</v>
      </c>
      <c r="G27" s="7" t="s">
        <v>29</v>
      </c>
      <c r="H27" s="7" t="s">
        <v>30</v>
      </c>
      <c r="I27" s="23" t="s">
        <v>31</v>
      </c>
      <c r="J27" s="8" t="s">
        <v>32</v>
      </c>
      <c r="K27" s="8" t="s">
        <v>33</v>
      </c>
      <c r="L27" s="20" t="s">
        <v>34</v>
      </c>
      <c r="M27" s="9" t="s">
        <v>4</v>
      </c>
      <c r="N27" s="9" t="s">
        <v>35</v>
      </c>
      <c r="O27" s="18" t="s">
        <v>36</v>
      </c>
    </row>
    <row r="28" spans="2:15" ht="18" customHeight="1">
      <c r="B28" s="37" t="s">
        <v>20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5"/>
    </row>
    <row r="29" spans="2:15" ht="18" customHeight="1">
      <c r="B29" s="36" t="s">
        <v>56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74">
        <f>SUM(C29:N29)</f>
        <v>0</v>
      </c>
    </row>
    <row r="30" spans="2:15" ht="18" customHeight="1">
      <c r="B30" s="36" t="s">
        <v>57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74">
        <f t="shared" ref="O30:O93" si="9">SUM(C30:N30)</f>
        <v>0</v>
      </c>
    </row>
    <row r="31" spans="2:15" ht="18" customHeight="1">
      <c r="B31" s="36" t="s">
        <v>58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74">
        <f t="shared" si="9"/>
        <v>0</v>
      </c>
    </row>
    <row r="32" spans="2:15" ht="18" customHeight="1">
      <c r="B32" s="36" t="s">
        <v>59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74">
        <f t="shared" si="9"/>
        <v>0</v>
      </c>
    </row>
    <row r="33" spans="2:15" ht="18" customHeight="1">
      <c r="B33" s="36" t="s">
        <v>60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74">
        <f t="shared" si="9"/>
        <v>0</v>
      </c>
    </row>
    <row r="34" spans="2:15" ht="18" customHeight="1">
      <c r="B34" s="36" t="s">
        <v>51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74">
        <f t="shared" si="9"/>
        <v>0</v>
      </c>
    </row>
    <row r="35" spans="2:15" ht="18" customHeight="1">
      <c r="B35" s="36" t="s">
        <v>51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74">
        <f t="shared" si="9"/>
        <v>0</v>
      </c>
    </row>
    <row r="36" spans="2:15" ht="18" customHeight="1">
      <c r="B36" s="36" t="s">
        <v>51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74">
        <f t="shared" si="9"/>
        <v>0</v>
      </c>
    </row>
    <row r="37" spans="2:15" ht="22" customHeight="1" thickBot="1">
      <c r="B37" s="40" t="s">
        <v>61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21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5"/>
    </row>
    <row r="39" spans="2:15" ht="18" customHeight="1">
      <c r="B39" s="36" t="s">
        <v>62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74">
        <f t="shared" si="9"/>
        <v>0</v>
      </c>
    </row>
    <row r="40" spans="2:15" ht="18" customHeight="1">
      <c r="B40" s="36" t="s">
        <v>63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74">
        <f t="shared" si="9"/>
        <v>0</v>
      </c>
    </row>
    <row r="41" spans="2:15" ht="18" customHeight="1">
      <c r="B41" s="36" t="s">
        <v>64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74">
        <f t="shared" si="9"/>
        <v>0</v>
      </c>
    </row>
    <row r="42" spans="2:15" ht="18" customHeight="1">
      <c r="B42" s="36" t="s">
        <v>65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74">
        <f t="shared" si="9"/>
        <v>0</v>
      </c>
    </row>
    <row r="43" spans="2:15" ht="18" customHeight="1">
      <c r="B43" s="36" t="s">
        <v>66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74">
        <f t="shared" si="9"/>
        <v>0</v>
      </c>
    </row>
    <row r="44" spans="2:15" ht="18" customHeight="1">
      <c r="B44" s="36" t="s">
        <v>67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74">
        <f t="shared" si="9"/>
        <v>0</v>
      </c>
    </row>
    <row r="45" spans="2:15" ht="18" customHeight="1">
      <c r="B45" s="36" t="s">
        <v>68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74">
        <f t="shared" si="9"/>
        <v>0</v>
      </c>
    </row>
    <row r="46" spans="2:15" ht="18" customHeight="1">
      <c r="B46" s="36" t="s">
        <v>51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74">
        <f t="shared" si="9"/>
        <v>0</v>
      </c>
    </row>
    <row r="47" spans="2:15" ht="18" customHeight="1">
      <c r="B47" s="36" t="s">
        <v>51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74">
        <f t="shared" si="9"/>
        <v>0</v>
      </c>
    </row>
    <row r="48" spans="2:15" ht="18" customHeight="1">
      <c r="B48" s="36" t="s">
        <v>51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74">
        <f t="shared" si="9"/>
        <v>0</v>
      </c>
    </row>
    <row r="49" spans="2:15" ht="22" customHeight="1" thickBot="1">
      <c r="B49" s="40" t="s">
        <v>69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22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5"/>
    </row>
    <row r="51" spans="2:15" ht="18" customHeight="1">
      <c r="B51" s="36" t="s">
        <v>70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74">
        <f>SUM(C51:N51)</f>
        <v>0</v>
      </c>
    </row>
    <row r="52" spans="2:15" ht="18" customHeight="1">
      <c r="B52" s="36" t="s">
        <v>5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74">
        <f t="shared" si="9"/>
        <v>0</v>
      </c>
    </row>
    <row r="53" spans="2:15" ht="18" customHeight="1">
      <c r="B53" s="36" t="s">
        <v>51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74">
        <f t="shared" si="9"/>
        <v>0</v>
      </c>
    </row>
    <row r="54" spans="2:15" ht="18" customHeight="1">
      <c r="B54" s="36" t="s">
        <v>51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74">
        <f t="shared" si="9"/>
        <v>0</v>
      </c>
    </row>
    <row r="55" spans="2:15" ht="18" customHeight="1">
      <c r="B55" s="36" t="s">
        <v>51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74">
        <f t="shared" si="9"/>
        <v>0</v>
      </c>
    </row>
    <row r="56" spans="2:15" ht="22" customHeight="1" thickBot="1">
      <c r="B56" s="40" t="s">
        <v>71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23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5"/>
    </row>
    <row r="58" spans="2:15" ht="18" customHeight="1">
      <c r="B58" s="36" t="s">
        <v>72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74">
        <f t="shared" si="9"/>
        <v>0</v>
      </c>
    </row>
    <row r="59" spans="2:15" ht="18" customHeight="1">
      <c r="B59" s="36" t="s">
        <v>6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74">
        <f t="shared" si="9"/>
        <v>0</v>
      </c>
    </row>
    <row r="60" spans="2:15" ht="18" customHeight="1">
      <c r="B60" s="36" t="s">
        <v>51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74">
        <f t="shared" si="9"/>
        <v>0</v>
      </c>
    </row>
    <row r="61" spans="2:15" ht="18" customHeight="1">
      <c r="B61" s="36" t="s">
        <v>51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74">
        <f t="shared" si="9"/>
        <v>0</v>
      </c>
    </row>
    <row r="62" spans="2:15" ht="18" customHeight="1">
      <c r="B62" s="36" t="s">
        <v>51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74">
        <f t="shared" si="9"/>
        <v>0</v>
      </c>
    </row>
    <row r="63" spans="2:15" ht="22" customHeight="1" thickBot="1">
      <c r="B63" s="40" t="s">
        <v>73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24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5"/>
    </row>
    <row r="65" spans="2:15" ht="18" customHeight="1">
      <c r="B65" s="36" t="s">
        <v>74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74">
        <f t="shared" si="9"/>
        <v>0</v>
      </c>
    </row>
    <row r="66" spans="2:15" ht="18" customHeight="1">
      <c r="B66" s="36" t="s">
        <v>75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74">
        <f t="shared" si="9"/>
        <v>0</v>
      </c>
    </row>
    <row r="67" spans="2:15" ht="18" customHeight="1">
      <c r="B67" s="36" t="s">
        <v>7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74">
        <f>SUM(C67:N67)</f>
        <v>0</v>
      </c>
    </row>
    <row r="68" spans="2:15" ht="18" customHeight="1">
      <c r="B68" s="36" t="s">
        <v>76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74">
        <f t="shared" si="9"/>
        <v>0</v>
      </c>
    </row>
    <row r="69" spans="2:15" ht="18" customHeight="1">
      <c r="B69" s="36" t="s">
        <v>8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74">
        <f t="shared" si="9"/>
        <v>0</v>
      </c>
    </row>
    <row r="70" spans="2:15" ht="18" customHeight="1">
      <c r="B70" s="36" t="s">
        <v>77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74">
        <f t="shared" si="9"/>
        <v>0</v>
      </c>
    </row>
    <row r="71" spans="2:15" ht="18" customHeight="1">
      <c r="B71" s="36" t="s">
        <v>78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74">
        <f t="shared" si="9"/>
        <v>0</v>
      </c>
    </row>
    <row r="72" spans="2:15" ht="18" customHeight="1">
      <c r="B72" s="36" t="s">
        <v>79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74">
        <f t="shared" si="9"/>
        <v>0</v>
      </c>
    </row>
    <row r="73" spans="2:15" ht="18" customHeight="1">
      <c r="B73" s="36" t="s">
        <v>80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74">
        <f t="shared" si="9"/>
        <v>0</v>
      </c>
    </row>
    <row r="74" spans="2:15" ht="18" customHeight="1">
      <c r="B74" s="36" t="s">
        <v>81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74">
        <f t="shared" si="9"/>
        <v>0</v>
      </c>
    </row>
    <row r="75" spans="2:15" ht="18" customHeight="1">
      <c r="B75" s="36" t="s">
        <v>82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74">
        <f t="shared" si="9"/>
        <v>0</v>
      </c>
    </row>
    <row r="76" spans="2:15" ht="18" customHeight="1">
      <c r="B76" s="36" t="s">
        <v>51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74">
        <f t="shared" si="9"/>
        <v>0</v>
      </c>
    </row>
    <row r="77" spans="2:15" ht="18" customHeight="1">
      <c r="B77" s="36" t="s">
        <v>51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74">
        <f t="shared" si="9"/>
        <v>0</v>
      </c>
    </row>
    <row r="78" spans="2:15" ht="18" customHeight="1">
      <c r="B78" s="36" t="s">
        <v>51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74">
        <f t="shared" si="9"/>
        <v>0</v>
      </c>
    </row>
    <row r="79" spans="2:15" ht="22" customHeight="1" thickBot="1">
      <c r="B79" s="40" t="s">
        <v>83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9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5"/>
    </row>
    <row r="81" spans="2:15" ht="18" customHeight="1">
      <c r="B81" s="36" t="s">
        <v>84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74">
        <f t="shared" si="9"/>
        <v>0</v>
      </c>
    </row>
    <row r="82" spans="2:15" ht="18" customHeight="1">
      <c r="B82" s="36" t="s">
        <v>85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74">
        <f t="shared" si="9"/>
        <v>0</v>
      </c>
    </row>
    <row r="83" spans="2:15" ht="18" customHeight="1">
      <c r="B83" s="36" t="s">
        <v>86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74">
        <f t="shared" si="9"/>
        <v>0</v>
      </c>
    </row>
    <row r="84" spans="2:15" ht="18" customHeight="1">
      <c r="B84" s="36" t="s">
        <v>49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74">
        <f t="shared" si="9"/>
        <v>0</v>
      </c>
    </row>
    <row r="85" spans="2:15" ht="18" customHeight="1">
      <c r="B85" s="36" t="s">
        <v>87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74">
        <f t="shared" si="9"/>
        <v>0</v>
      </c>
    </row>
    <row r="86" spans="2:15" ht="18" customHeight="1">
      <c r="B86" s="36" t="s">
        <v>51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74">
        <f t="shared" si="9"/>
        <v>0</v>
      </c>
    </row>
    <row r="87" spans="2:15" ht="18" customHeight="1">
      <c r="B87" s="36" t="s">
        <v>51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74">
        <f t="shared" si="9"/>
        <v>0</v>
      </c>
    </row>
    <row r="88" spans="2:15" ht="18" customHeight="1">
      <c r="B88" s="36" t="s">
        <v>51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74">
        <f t="shared" si="9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25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5"/>
    </row>
    <row r="91" spans="2:15" ht="18" customHeight="1">
      <c r="B91" s="36" t="s">
        <v>51</v>
      </c>
      <c r="C91" s="14">
        <v>0</v>
      </c>
      <c r="D91" s="14">
        <v>0</v>
      </c>
      <c r="E91" s="14">
        <v>0</v>
      </c>
      <c r="F91" s="28">
        <v>0</v>
      </c>
      <c r="G91" s="15">
        <v>0</v>
      </c>
      <c r="H91" s="15">
        <v>0</v>
      </c>
      <c r="I91" s="25">
        <v>0</v>
      </c>
      <c r="J91" s="16">
        <v>0</v>
      </c>
      <c r="K91" s="16">
        <v>0</v>
      </c>
      <c r="L91" s="22">
        <v>0</v>
      </c>
      <c r="M91" s="17">
        <v>0</v>
      </c>
      <c r="N91" s="17">
        <v>0</v>
      </c>
      <c r="O91" s="74">
        <f t="shared" si="9"/>
        <v>0</v>
      </c>
    </row>
    <row r="92" spans="2:15" ht="18" customHeight="1">
      <c r="B92" s="36" t="s">
        <v>51</v>
      </c>
      <c r="C92" s="14">
        <v>0</v>
      </c>
      <c r="D92" s="14">
        <v>0</v>
      </c>
      <c r="E92" s="14">
        <v>0</v>
      </c>
      <c r="F92" s="28">
        <v>0</v>
      </c>
      <c r="G92" s="15">
        <v>0</v>
      </c>
      <c r="H92" s="15">
        <v>0</v>
      </c>
      <c r="I92" s="25">
        <v>0</v>
      </c>
      <c r="J92" s="16">
        <v>0</v>
      </c>
      <c r="K92" s="16">
        <v>0</v>
      </c>
      <c r="L92" s="22">
        <v>0</v>
      </c>
      <c r="M92" s="17">
        <v>0</v>
      </c>
      <c r="N92" s="17">
        <v>0</v>
      </c>
      <c r="O92" s="74">
        <f t="shared" si="9"/>
        <v>0</v>
      </c>
    </row>
    <row r="93" spans="2:15" ht="18" customHeight="1">
      <c r="B93" s="36" t="s">
        <v>51</v>
      </c>
      <c r="C93" s="14">
        <v>0</v>
      </c>
      <c r="D93" s="14">
        <v>0</v>
      </c>
      <c r="E93" s="14">
        <v>0</v>
      </c>
      <c r="F93" s="28">
        <v>0</v>
      </c>
      <c r="G93" s="15">
        <v>0</v>
      </c>
      <c r="H93" s="15">
        <v>0</v>
      </c>
      <c r="I93" s="25">
        <v>0</v>
      </c>
      <c r="J93" s="16">
        <v>0</v>
      </c>
      <c r="K93" s="16">
        <v>0</v>
      </c>
      <c r="L93" s="22">
        <v>0</v>
      </c>
      <c r="M93" s="17">
        <v>0</v>
      </c>
      <c r="N93" s="17">
        <v>0</v>
      </c>
      <c r="O93" s="74">
        <f t="shared" si="9"/>
        <v>0</v>
      </c>
    </row>
    <row r="94" spans="2:15" ht="18" customHeight="1">
      <c r="B94" s="36" t="s">
        <v>51</v>
      </c>
      <c r="C94" s="14">
        <v>0</v>
      </c>
      <c r="D94" s="14">
        <v>0</v>
      </c>
      <c r="E94" s="14">
        <v>0</v>
      </c>
      <c r="F94" s="28">
        <v>0</v>
      </c>
      <c r="G94" s="15">
        <v>0</v>
      </c>
      <c r="H94" s="15">
        <v>0</v>
      </c>
      <c r="I94" s="25">
        <v>0</v>
      </c>
      <c r="J94" s="16">
        <v>0</v>
      </c>
      <c r="K94" s="16">
        <v>0</v>
      </c>
      <c r="L94" s="22">
        <v>0</v>
      </c>
      <c r="M94" s="17">
        <v>0</v>
      </c>
      <c r="N94" s="17">
        <v>0</v>
      </c>
      <c r="O94" s="74">
        <f t="shared" ref="O94:O99" si="22">SUM(C94:N94)</f>
        <v>0</v>
      </c>
    </row>
    <row r="95" spans="2:15" ht="18" customHeight="1">
      <c r="B95" s="36" t="s">
        <v>51</v>
      </c>
      <c r="C95" s="14">
        <v>0</v>
      </c>
      <c r="D95" s="14">
        <v>0</v>
      </c>
      <c r="E95" s="14">
        <v>0</v>
      </c>
      <c r="F95" s="28">
        <v>0</v>
      </c>
      <c r="G95" s="15">
        <v>0</v>
      </c>
      <c r="H95" s="15">
        <v>0</v>
      </c>
      <c r="I95" s="25">
        <v>0</v>
      </c>
      <c r="J95" s="16">
        <v>0</v>
      </c>
      <c r="K95" s="16">
        <v>0</v>
      </c>
      <c r="L95" s="22">
        <v>0</v>
      </c>
      <c r="M95" s="17">
        <v>0</v>
      </c>
      <c r="N95" s="17">
        <v>0</v>
      </c>
      <c r="O95" s="74">
        <f t="shared" si="22"/>
        <v>0</v>
      </c>
    </row>
    <row r="96" spans="2:15" ht="18" customHeight="1">
      <c r="B96" s="36" t="s">
        <v>51</v>
      </c>
      <c r="C96" s="14">
        <v>0</v>
      </c>
      <c r="D96" s="14">
        <v>0</v>
      </c>
      <c r="E96" s="14">
        <v>0</v>
      </c>
      <c r="F96" s="28">
        <v>0</v>
      </c>
      <c r="G96" s="15">
        <v>0</v>
      </c>
      <c r="H96" s="15">
        <v>0</v>
      </c>
      <c r="I96" s="25">
        <v>0</v>
      </c>
      <c r="J96" s="16">
        <v>0</v>
      </c>
      <c r="K96" s="16">
        <v>0</v>
      </c>
      <c r="L96" s="22">
        <v>0</v>
      </c>
      <c r="M96" s="17">
        <v>0</v>
      </c>
      <c r="N96" s="17">
        <v>0</v>
      </c>
      <c r="O96" s="74">
        <f t="shared" si="22"/>
        <v>0</v>
      </c>
    </row>
    <row r="97" spans="2:15" ht="18" customHeight="1">
      <c r="B97" s="36" t="s">
        <v>51</v>
      </c>
      <c r="C97" s="14">
        <v>0</v>
      </c>
      <c r="D97" s="14">
        <v>0</v>
      </c>
      <c r="E97" s="14">
        <v>0</v>
      </c>
      <c r="F97" s="28">
        <v>0</v>
      </c>
      <c r="G97" s="15">
        <v>0</v>
      </c>
      <c r="H97" s="15">
        <v>0</v>
      </c>
      <c r="I97" s="25">
        <v>0</v>
      </c>
      <c r="J97" s="16">
        <v>0</v>
      </c>
      <c r="K97" s="16">
        <v>0</v>
      </c>
      <c r="L97" s="22">
        <v>0</v>
      </c>
      <c r="M97" s="17">
        <v>0</v>
      </c>
      <c r="N97" s="17">
        <v>0</v>
      </c>
      <c r="O97" s="74">
        <f t="shared" si="22"/>
        <v>0</v>
      </c>
    </row>
    <row r="98" spans="2:15" ht="18" customHeight="1">
      <c r="B98" s="36" t="s">
        <v>51</v>
      </c>
      <c r="C98" s="14">
        <v>0</v>
      </c>
      <c r="D98" s="14">
        <v>0</v>
      </c>
      <c r="E98" s="14">
        <v>0</v>
      </c>
      <c r="F98" s="28">
        <v>0</v>
      </c>
      <c r="G98" s="15">
        <v>0</v>
      </c>
      <c r="H98" s="15">
        <v>0</v>
      </c>
      <c r="I98" s="25">
        <v>0</v>
      </c>
      <c r="J98" s="16">
        <v>0</v>
      </c>
      <c r="K98" s="16">
        <v>0</v>
      </c>
      <c r="L98" s="22">
        <v>0</v>
      </c>
      <c r="M98" s="17">
        <v>0</v>
      </c>
      <c r="N98" s="17">
        <v>0</v>
      </c>
      <c r="O98" s="74">
        <f t="shared" si="22"/>
        <v>0</v>
      </c>
    </row>
    <row r="99" spans="2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93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38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94</v>
      </c>
      <c r="C103" s="69">
        <f>C102</f>
        <v>0</v>
      </c>
      <c r="D103" s="69">
        <f t="shared" ref="D103:N103" si="31">C103+D102</f>
        <v>0</v>
      </c>
      <c r="E103" s="69">
        <f t="shared" si="31"/>
        <v>0</v>
      </c>
      <c r="F103" s="67">
        <f t="shared" si="31"/>
        <v>0</v>
      </c>
      <c r="G103" s="68">
        <f t="shared" si="31"/>
        <v>0</v>
      </c>
      <c r="H103" s="68">
        <f t="shared" si="31"/>
        <v>0</v>
      </c>
      <c r="I103" s="65">
        <f t="shared" si="31"/>
        <v>0</v>
      </c>
      <c r="J103" s="66">
        <f t="shared" si="31"/>
        <v>0</v>
      </c>
      <c r="K103" s="66">
        <f t="shared" si="31"/>
        <v>0</v>
      </c>
      <c r="L103" s="63">
        <f t="shared" si="31"/>
        <v>0</v>
      </c>
      <c r="M103" s="64">
        <f t="shared" si="31"/>
        <v>0</v>
      </c>
      <c r="N103" s="64">
        <f t="shared" si="31"/>
        <v>0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O103"/>
  <sheetViews>
    <sheetView showGridLines="0" workbookViewId="0">
      <pane ySplit="1" topLeftCell="A68" activePane="bottomLeft" state="frozen"/>
      <selection activeCell="H121" sqref="H121"/>
      <selection pane="bottomLeft" activeCell="N94" sqref="N94"/>
    </sheetView>
  </sheetViews>
  <sheetFormatPr baseColWidth="10" defaultColWidth="11" defaultRowHeight="16"/>
  <cols>
    <col min="1" max="1" width="3" customWidth="1"/>
    <col min="2" max="2" width="42.5" customWidth="1"/>
    <col min="3" max="15" width="15" customWidth="1"/>
    <col min="16" max="16" width="3" customWidth="1"/>
  </cols>
  <sheetData>
    <row r="1" spans="1:15" s="1" customFormat="1" ht="42" customHeight="1">
      <c r="A1" s="1" t="s">
        <v>0</v>
      </c>
      <c r="B1" s="39" t="s">
        <v>11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16</v>
      </c>
      <c r="C2" s="80" t="s">
        <v>42</v>
      </c>
      <c r="D2" s="3"/>
      <c r="E2" s="3"/>
      <c r="F2" s="4"/>
      <c r="G2" s="54"/>
      <c r="H2" s="54"/>
      <c r="I2" s="54"/>
    </row>
    <row r="3" spans="1:15" s="5" customFormat="1" ht="24" customHeight="1">
      <c r="B3" s="55" t="s">
        <v>43</v>
      </c>
      <c r="C3" s="6" t="s">
        <v>28</v>
      </c>
      <c r="D3" s="6" t="s">
        <v>1</v>
      </c>
      <c r="E3" s="6" t="s">
        <v>2</v>
      </c>
      <c r="F3" s="26" t="s">
        <v>3</v>
      </c>
      <c r="G3" s="7" t="s">
        <v>29</v>
      </c>
      <c r="H3" s="7" t="s">
        <v>30</v>
      </c>
      <c r="I3" s="23" t="s">
        <v>31</v>
      </c>
      <c r="J3" s="8" t="s">
        <v>32</v>
      </c>
      <c r="K3" s="8" t="s">
        <v>33</v>
      </c>
      <c r="L3" s="20" t="s">
        <v>34</v>
      </c>
      <c r="M3" s="9" t="s">
        <v>4</v>
      </c>
      <c r="N3" s="9" t="s">
        <v>35</v>
      </c>
      <c r="O3" s="18" t="s">
        <v>36</v>
      </c>
    </row>
    <row r="4" spans="1:15" ht="18" customHeight="1">
      <c r="B4" s="37" t="s">
        <v>44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5"/>
    </row>
    <row r="5" spans="1:15" ht="18" customHeight="1">
      <c r="B5" s="36" t="s">
        <v>45</v>
      </c>
      <c r="C5" s="14">
        <f>'BUDGET per spese aziendali'!C5-'Spese aziendali EFFETTIVE'!C5</f>
        <v>0</v>
      </c>
      <c r="D5" s="14">
        <f>'BUDGET per spese aziendali'!D5-'Spese aziendali EFFETTIVE'!D5</f>
        <v>0</v>
      </c>
      <c r="E5" s="14">
        <f>'BUDGET per spese aziendali'!E5-'Spese aziendali EFFETTIVE'!E5</f>
        <v>0</v>
      </c>
      <c r="F5" s="28">
        <f>'BUDGET per spese aziendali'!F5-'Spese aziendali EFFETTIVE'!F5</f>
        <v>0</v>
      </c>
      <c r="G5" s="28">
        <f>'BUDGET per spese aziendali'!G5-'Spese aziendali EFFETTIVE'!G5</f>
        <v>0</v>
      </c>
      <c r="H5" s="28">
        <f>'BUDGET per spese aziendali'!H5-'Spese aziendali EFFETTIVE'!H5</f>
        <v>0</v>
      </c>
      <c r="I5" s="25">
        <f>'BUDGET per spese aziendali'!I5-'Spese aziendali EFFETTIVE'!I5</f>
        <v>0</v>
      </c>
      <c r="J5" s="25">
        <f>'BUDGET per spese aziendali'!J5-'Spese aziendali EFFETTIVE'!J5</f>
        <v>0</v>
      </c>
      <c r="K5" s="25">
        <f>'BUDGET per spese aziendali'!K5-'Spese aziendali EFFETTIVE'!K5</f>
        <v>0</v>
      </c>
      <c r="L5" s="22">
        <f>'BUDGET per spese aziendali'!L5-'Spese aziendali EFFETTIVE'!L5</f>
        <v>0</v>
      </c>
      <c r="M5" s="22">
        <f>'BUDGET per spese aziendali'!M5-'Spese aziendali EFFETTIVE'!M5</f>
        <v>0</v>
      </c>
      <c r="N5" s="22">
        <f>'BUDGET per spese aziendali'!N5-'Spese aziendali EFFETTIVE'!N5</f>
        <v>0</v>
      </c>
      <c r="O5" s="74">
        <f>SUM(C5:N5)</f>
        <v>0</v>
      </c>
    </row>
    <row r="6" spans="1:15" ht="18" customHeight="1">
      <c r="B6" s="36" t="s">
        <v>46</v>
      </c>
      <c r="C6" s="14">
        <f>'BUDGET per spese aziendali'!C6-'Spese aziendali EFFETTIVE'!C6</f>
        <v>0</v>
      </c>
      <c r="D6" s="14">
        <f>'BUDGET per spese aziendali'!D6-'Spese aziendali EFFETTIVE'!D6</f>
        <v>0</v>
      </c>
      <c r="E6" s="14">
        <f>'BUDGET per spese aziendali'!E6-'Spese aziendali EFFETTIVE'!E6</f>
        <v>0</v>
      </c>
      <c r="F6" s="28">
        <f>'BUDGET per spese aziendali'!F6-'Spese aziendali EFFETTIVE'!F6</f>
        <v>0</v>
      </c>
      <c r="G6" s="28">
        <f>'BUDGET per spese aziendali'!G6-'Spese aziendali EFFETTIVE'!G6</f>
        <v>0</v>
      </c>
      <c r="H6" s="28">
        <f>'BUDGET per spese aziendali'!H6-'Spese aziendali EFFETTIVE'!H6</f>
        <v>0</v>
      </c>
      <c r="I6" s="25">
        <f>'BUDGET per spese aziendali'!I6-'Spese aziendali EFFETTIVE'!I6</f>
        <v>0</v>
      </c>
      <c r="J6" s="25">
        <f>'BUDGET per spese aziendali'!J6-'Spese aziendali EFFETTIVE'!J6</f>
        <v>0</v>
      </c>
      <c r="K6" s="25">
        <f>'BUDGET per spese aziendali'!K6-'Spese aziendali EFFETTIVE'!K6</f>
        <v>0</v>
      </c>
      <c r="L6" s="22">
        <f>'BUDGET per spese aziendali'!L6-'Spese aziendali EFFETTIVE'!L6</f>
        <v>0</v>
      </c>
      <c r="M6" s="22">
        <f>'BUDGET per spese aziendali'!M6-'Spese aziendali EFFETTIVE'!M6</f>
        <v>0</v>
      </c>
      <c r="N6" s="22">
        <f>'BUDGET per spese aziendali'!N6-'Spese aziendali EFFETTIVE'!N6</f>
        <v>0</v>
      </c>
      <c r="O6" s="74">
        <f t="shared" ref="O6:O24" si="0">SUM(C6:N6)</f>
        <v>0</v>
      </c>
    </row>
    <row r="7" spans="1:15" ht="18" customHeight="1">
      <c r="B7" s="36" t="s">
        <v>47</v>
      </c>
      <c r="C7" s="14">
        <f>'BUDGET per spese aziendali'!C7-'Spese aziendali EFFETTIVE'!C7</f>
        <v>0</v>
      </c>
      <c r="D7" s="14">
        <f>'BUDGET per spese aziendali'!D7-'Spese aziendali EFFETTIVE'!D7</f>
        <v>0</v>
      </c>
      <c r="E7" s="14">
        <f>'BUDGET per spese aziendali'!E7-'Spese aziendali EFFETTIVE'!E7</f>
        <v>0</v>
      </c>
      <c r="F7" s="28">
        <f>'BUDGET per spese aziendali'!F7-'Spese aziendali EFFETTIVE'!F7</f>
        <v>0</v>
      </c>
      <c r="G7" s="28">
        <f>'BUDGET per spese aziendali'!G7-'Spese aziendali EFFETTIVE'!G7</f>
        <v>0</v>
      </c>
      <c r="H7" s="28">
        <f>'BUDGET per spese aziendali'!H7-'Spese aziendali EFFETTIVE'!H7</f>
        <v>0</v>
      </c>
      <c r="I7" s="25">
        <f>'BUDGET per spese aziendali'!I7-'Spese aziendali EFFETTIVE'!I7</f>
        <v>0</v>
      </c>
      <c r="J7" s="25">
        <f>'BUDGET per spese aziendali'!J7-'Spese aziendali EFFETTIVE'!J7</f>
        <v>0</v>
      </c>
      <c r="K7" s="25">
        <f>'BUDGET per spese aziendali'!K7-'Spese aziendali EFFETTIVE'!K7</f>
        <v>0</v>
      </c>
      <c r="L7" s="22">
        <f>'BUDGET per spese aziendali'!L7-'Spese aziendali EFFETTIVE'!L7</f>
        <v>0</v>
      </c>
      <c r="M7" s="22">
        <f>'BUDGET per spese aziendali'!M7-'Spese aziendali EFFETTIVE'!M7</f>
        <v>0</v>
      </c>
      <c r="N7" s="22">
        <f>'BUDGET per spese aziendali'!N7-'Spese aziendali EFFETTIVE'!N7</f>
        <v>0</v>
      </c>
      <c r="O7" s="74">
        <f t="shared" si="0"/>
        <v>0</v>
      </c>
    </row>
    <row r="8" spans="1:15" ht="18" customHeight="1">
      <c r="B8" s="36" t="s">
        <v>48</v>
      </c>
      <c r="C8" s="14">
        <f>'BUDGET per spese aziendali'!C8-'Spese aziendali EFFETTIVE'!C8</f>
        <v>0</v>
      </c>
      <c r="D8" s="14">
        <f>'BUDGET per spese aziendali'!D8-'Spese aziendali EFFETTIVE'!D8</f>
        <v>0</v>
      </c>
      <c r="E8" s="14">
        <f>'BUDGET per spese aziendali'!E8-'Spese aziendali EFFETTIVE'!E8</f>
        <v>0</v>
      </c>
      <c r="F8" s="28">
        <f>'BUDGET per spese aziendali'!F8-'Spese aziendali EFFETTIVE'!F8</f>
        <v>0</v>
      </c>
      <c r="G8" s="28">
        <f>'BUDGET per spese aziendali'!G8-'Spese aziendali EFFETTIVE'!G8</f>
        <v>0</v>
      </c>
      <c r="H8" s="28">
        <f>'BUDGET per spese aziendali'!H8-'Spese aziendali EFFETTIVE'!H8</f>
        <v>0</v>
      </c>
      <c r="I8" s="25">
        <f>'BUDGET per spese aziendali'!I8-'Spese aziendali EFFETTIVE'!I8</f>
        <v>0</v>
      </c>
      <c r="J8" s="25">
        <f>'BUDGET per spese aziendali'!J8-'Spese aziendali EFFETTIVE'!J8</f>
        <v>0</v>
      </c>
      <c r="K8" s="25">
        <f>'BUDGET per spese aziendali'!K8-'Spese aziendali EFFETTIVE'!K8</f>
        <v>0</v>
      </c>
      <c r="L8" s="22">
        <f>'BUDGET per spese aziendali'!L8-'Spese aziendali EFFETTIVE'!L8</f>
        <v>0</v>
      </c>
      <c r="M8" s="22">
        <f>'BUDGET per spese aziendali'!M8-'Spese aziendali EFFETTIVE'!M8</f>
        <v>0</v>
      </c>
      <c r="N8" s="22">
        <f>'BUDGET per spese aziendali'!N8-'Spese aziendali EFFETTIVE'!N8</f>
        <v>0</v>
      </c>
      <c r="O8" s="74">
        <f t="shared" si="0"/>
        <v>0</v>
      </c>
    </row>
    <row r="9" spans="1:15" ht="18" customHeight="1">
      <c r="B9" s="36" t="s">
        <v>49</v>
      </c>
      <c r="C9" s="14">
        <f>'BUDGET per spese aziendali'!C9-'Spese aziendali EFFETTIVE'!C9</f>
        <v>0</v>
      </c>
      <c r="D9" s="14">
        <f>'BUDGET per spese aziendali'!D9-'Spese aziendali EFFETTIVE'!D9</f>
        <v>0</v>
      </c>
      <c r="E9" s="14">
        <f>'BUDGET per spese aziendali'!E9-'Spese aziendali EFFETTIVE'!E9</f>
        <v>0</v>
      </c>
      <c r="F9" s="28">
        <f>'BUDGET per spese aziendali'!F9-'Spese aziendali EFFETTIVE'!F9</f>
        <v>0</v>
      </c>
      <c r="G9" s="28">
        <f>'BUDGET per spese aziendali'!G9-'Spese aziendali EFFETTIVE'!G9</f>
        <v>0</v>
      </c>
      <c r="H9" s="28">
        <f>'BUDGET per spese aziendali'!H9-'Spese aziendali EFFETTIVE'!H9</f>
        <v>0</v>
      </c>
      <c r="I9" s="25">
        <f>'BUDGET per spese aziendali'!I9-'Spese aziendali EFFETTIVE'!I9</f>
        <v>0</v>
      </c>
      <c r="J9" s="25">
        <f>'BUDGET per spese aziendali'!J9-'Spese aziendali EFFETTIVE'!J9</f>
        <v>0</v>
      </c>
      <c r="K9" s="25">
        <f>'BUDGET per spese aziendali'!K9-'Spese aziendali EFFETTIVE'!K9</f>
        <v>0</v>
      </c>
      <c r="L9" s="22">
        <f>'BUDGET per spese aziendali'!L9-'Spese aziendali EFFETTIVE'!L9</f>
        <v>0</v>
      </c>
      <c r="M9" s="22">
        <f>'BUDGET per spese aziendali'!M9-'Spese aziendali EFFETTIVE'!M9</f>
        <v>0</v>
      </c>
      <c r="N9" s="22">
        <f>'BUDGET per spese aziendali'!N9-'Spese aziendali EFFETTIVE'!N9</f>
        <v>0</v>
      </c>
      <c r="O9" s="74">
        <f t="shared" si="0"/>
        <v>0</v>
      </c>
    </row>
    <row r="10" spans="1:15" ht="18" customHeight="1">
      <c r="B10" s="36" t="s">
        <v>50</v>
      </c>
      <c r="C10" s="14">
        <f>'BUDGET per spese aziendali'!C10-'Spese aziendali EFFETTIVE'!C10</f>
        <v>0</v>
      </c>
      <c r="D10" s="14">
        <f>'BUDGET per spese aziendali'!D10-'Spese aziendali EFFETTIVE'!D10</f>
        <v>0</v>
      </c>
      <c r="E10" s="14">
        <f>'BUDGET per spese aziendali'!E10-'Spese aziendali EFFETTIVE'!E10</f>
        <v>0</v>
      </c>
      <c r="F10" s="28">
        <f>'BUDGET per spese aziendali'!F10-'Spese aziendali EFFETTIVE'!F10</f>
        <v>0</v>
      </c>
      <c r="G10" s="28">
        <f>'BUDGET per spese aziendali'!G10-'Spese aziendali EFFETTIVE'!G10</f>
        <v>0</v>
      </c>
      <c r="H10" s="28">
        <f>'BUDGET per spese aziendali'!H10-'Spese aziendali EFFETTIVE'!H10</f>
        <v>0</v>
      </c>
      <c r="I10" s="25">
        <f>'BUDGET per spese aziendali'!I10-'Spese aziendali EFFETTIVE'!I10</f>
        <v>0</v>
      </c>
      <c r="J10" s="25">
        <f>'BUDGET per spese aziendali'!J10-'Spese aziendali EFFETTIVE'!J10</f>
        <v>0</v>
      </c>
      <c r="K10" s="25">
        <f>'BUDGET per spese aziendali'!K10-'Spese aziendali EFFETTIVE'!K10</f>
        <v>0</v>
      </c>
      <c r="L10" s="22">
        <f>'BUDGET per spese aziendali'!L10-'Spese aziendali EFFETTIVE'!L10</f>
        <v>0</v>
      </c>
      <c r="M10" s="22">
        <f>'BUDGET per spese aziendali'!M10-'Spese aziendali EFFETTIVE'!M10</f>
        <v>0</v>
      </c>
      <c r="N10" s="22">
        <f>'BUDGET per spese aziendali'!N10-'Spese aziendali EFFETTIVE'!N10</f>
        <v>0</v>
      </c>
      <c r="O10" s="74">
        <f t="shared" si="0"/>
        <v>0</v>
      </c>
    </row>
    <row r="11" spans="1:15" ht="18" customHeight="1">
      <c r="B11" s="36" t="s">
        <v>51</v>
      </c>
      <c r="C11" s="14">
        <f>'BUDGET per spese aziendali'!C11-'Spese aziendali EFFETTIVE'!C11</f>
        <v>0</v>
      </c>
      <c r="D11" s="14">
        <f>'BUDGET per spese aziendali'!D11-'Spese aziendali EFFETTIVE'!D11</f>
        <v>0</v>
      </c>
      <c r="E11" s="14">
        <f>'BUDGET per spese aziendali'!E11-'Spese aziendali EFFETTIVE'!E11</f>
        <v>0</v>
      </c>
      <c r="F11" s="28">
        <f>'BUDGET per spese aziendali'!F11-'Spese aziendali EFFETTIVE'!F11</f>
        <v>0</v>
      </c>
      <c r="G11" s="28">
        <f>'BUDGET per spese aziendali'!G11-'Spese aziendali EFFETTIVE'!G11</f>
        <v>0</v>
      </c>
      <c r="H11" s="28">
        <f>'BUDGET per spese aziendali'!H11-'Spese aziendali EFFETTIVE'!H11</f>
        <v>0</v>
      </c>
      <c r="I11" s="25">
        <f>'BUDGET per spese aziendali'!I11-'Spese aziendali EFFETTIVE'!I11</f>
        <v>0</v>
      </c>
      <c r="J11" s="25">
        <f>'BUDGET per spese aziendali'!J11-'Spese aziendali EFFETTIVE'!J11</f>
        <v>0</v>
      </c>
      <c r="K11" s="25">
        <f>'BUDGET per spese aziendali'!K11-'Spese aziendali EFFETTIVE'!K11</f>
        <v>0</v>
      </c>
      <c r="L11" s="22">
        <f>'BUDGET per spese aziendali'!L11-'Spese aziendali EFFETTIVE'!L11</f>
        <v>0</v>
      </c>
      <c r="M11" s="22">
        <f>'BUDGET per spese aziendali'!M11-'Spese aziendali EFFETTIVE'!M11</f>
        <v>0</v>
      </c>
      <c r="N11" s="22">
        <f>'BUDGET per spese aziendali'!N11-'Spese aziendali EFFETTIVE'!N11</f>
        <v>0</v>
      </c>
      <c r="O11" s="74">
        <f t="shared" si="0"/>
        <v>0</v>
      </c>
    </row>
    <row r="12" spans="1:15" ht="18" customHeight="1">
      <c r="B12" s="36" t="s">
        <v>51</v>
      </c>
      <c r="C12" s="14">
        <f>'BUDGET per spese aziendali'!C12-'Spese aziendali EFFETTIVE'!C12</f>
        <v>0</v>
      </c>
      <c r="D12" s="14">
        <f>'BUDGET per spese aziendali'!D12-'Spese aziendali EFFETTIVE'!D12</f>
        <v>0</v>
      </c>
      <c r="E12" s="14">
        <f>'BUDGET per spese aziendali'!E12-'Spese aziendali EFFETTIVE'!E12</f>
        <v>0</v>
      </c>
      <c r="F12" s="28">
        <f>'BUDGET per spese aziendali'!F12-'Spese aziendali EFFETTIVE'!F12</f>
        <v>0</v>
      </c>
      <c r="G12" s="28">
        <f>'BUDGET per spese aziendali'!G12-'Spese aziendali EFFETTIVE'!G12</f>
        <v>0</v>
      </c>
      <c r="H12" s="28">
        <f>'BUDGET per spese aziendali'!H12-'Spese aziendali EFFETTIVE'!H12</f>
        <v>0</v>
      </c>
      <c r="I12" s="25">
        <f>'BUDGET per spese aziendali'!I12-'Spese aziendali EFFETTIVE'!I12</f>
        <v>0</v>
      </c>
      <c r="J12" s="25">
        <f>'BUDGET per spese aziendali'!J12-'Spese aziendali EFFETTIVE'!J12</f>
        <v>0</v>
      </c>
      <c r="K12" s="25">
        <f>'BUDGET per spese aziendali'!K12-'Spese aziendali EFFETTIVE'!K12</f>
        <v>0</v>
      </c>
      <c r="L12" s="22">
        <f>'BUDGET per spese aziendali'!L12-'Spese aziendali EFFETTIVE'!L12</f>
        <v>0</v>
      </c>
      <c r="M12" s="22">
        <f>'BUDGET per spese aziendali'!M12-'Spese aziendali EFFETTIVE'!M12</f>
        <v>0</v>
      </c>
      <c r="N12" s="22">
        <f>'BUDGET per spese aziendali'!N12-'Spese aziendali EFFETTIVE'!N12</f>
        <v>0</v>
      </c>
      <c r="O12" s="74">
        <f t="shared" si="0"/>
        <v>0</v>
      </c>
    </row>
    <row r="13" spans="1:15" ht="22" customHeight="1" thickBot="1">
      <c r="B13" s="40" t="s">
        <v>52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53</v>
      </c>
      <c r="C14" s="56"/>
      <c r="D14" s="56"/>
      <c r="E14" s="56"/>
      <c r="F14" s="57"/>
      <c r="G14" s="58"/>
      <c r="H14" s="58"/>
      <c r="I14" s="59"/>
      <c r="J14" s="60"/>
      <c r="K14" s="60"/>
      <c r="L14" s="61"/>
      <c r="M14" s="62"/>
      <c r="N14" s="62"/>
      <c r="O14" s="75"/>
    </row>
    <row r="15" spans="1:15" ht="18" customHeight="1">
      <c r="B15" s="36" t="s">
        <v>45</v>
      </c>
      <c r="C15" s="14">
        <f>'BUDGET per spese aziendali'!C15-'Spese aziendali EFFETTIVE'!C15</f>
        <v>0</v>
      </c>
      <c r="D15" s="14">
        <f>'BUDGET per spese aziendali'!D15-'Spese aziendali EFFETTIVE'!D15</f>
        <v>0</v>
      </c>
      <c r="E15" s="14">
        <f>'BUDGET per spese aziendali'!E15-'Spese aziendali EFFETTIVE'!E15</f>
        <v>0</v>
      </c>
      <c r="F15" s="28">
        <f>'BUDGET per spese aziendali'!F15-'Spese aziendali EFFETTIVE'!F15</f>
        <v>0</v>
      </c>
      <c r="G15" s="28">
        <f>'BUDGET per spese aziendali'!G15-'Spese aziendali EFFETTIVE'!G15</f>
        <v>0</v>
      </c>
      <c r="H15" s="28">
        <f>'BUDGET per spese aziendali'!H15-'Spese aziendali EFFETTIVE'!H15</f>
        <v>0</v>
      </c>
      <c r="I15" s="25">
        <f>'BUDGET per spese aziendali'!I15-'Spese aziendali EFFETTIVE'!I15</f>
        <v>0</v>
      </c>
      <c r="J15" s="25">
        <f>'BUDGET per spese aziendali'!J15-'Spese aziendali EFFETTIVE'!J15</f>
        <v>0</v>
      </c>
      <c r="K15" s="25">
        <f>'BUDGET per spese aziendali'!K15-'Spese aziendali EFFETTIVE'!K15</f>
        <v>0</v>
      </c>
      <c r="L15" s="22">
        <f>'BUDGET per spese aziendali'!L15-'Spese aziendali EFFETTIVE'!L15</f>
        <v>0</v>
      </c>
      <c r="M15" s="22">
        <f>'BUDGET per spese aziendali'!M15-'Spese aziendali EFFETTIVE'!M15</f>
        <v>0</v>
      </c>
      <c r="N15" s="22">
        <f>'BUDGET per spese aziendali'!N15-'Spese aziendali EFFETTIVE'!N15</f>
        <v>0</v>
      </c>
      <c r="O15" s="74">
        <f t="shared" si="0"/>
        <v>0</v>
      </c>
    </row>
    <row r="16" spans="1:15" ht="18" customHeight="1">
      <c r="B16" s="36" t="s">
        <v>46</v>
      </c>
      <c r="C16" s="14">
        <f>'BUDGET per spese aziendali'!C16-'Spese aziendali EFFETTIVE'!C16</f>
        <v>0</v>
      </c>
      <c r="D16" s="14">
        <f>'BUDGET per spese aziendali'!D16-'Spese aziendali EFFETTIVE'!D16</f>
        <v>0</v>
      </c>
      <c r="E16" s="14">
        <f>'BUDGET per spese aziendali'!E16-'Spese aziendali EFFETTIVE'!E16</f>
        <v>0</v>
      </c>
      <c r="F16" s="28">
        <f>'BUDGET per spese aziendali'!F16-'Spese aziendali EFFETTIVE'!F16</f>
        <v>0</v>
      </c>
      <c r="G16" s="28">
        <f>'BUDGET per spese aziendali'!G16-'Spese aziendali EFFETTIVE'!G16</f>
        <v>0</v>
      </c>
      <c r="H16" s="28">
        <f>'BUDGET per spese aziendali'!H16-'Spese aziendali EFFETTIVE'!H16</f>
        <v>0</v>
      </c>
      <c r="I16" s="25">
        <f>'BUDGET per spese aziendali'!I16-'Spese aziendali EFFETTIVE'!I16</f>
        <v>0</v>
      </c>
      <c r="J16" s="25">
        <f>'BUDGET per spese aziendali'!J16-'Spese aziendali EFFETTIVE'!J16</f>
        <v>0</v>
      </c>
      <c r="K16" s="25">
        <f>'BUDGET per spese aziendali'!K16-'Spese aziendali EFFETTIVE'!K16</f>
        <v>0</v>
      </c>
      <c r="L16" s="22">
        <f>'BUDGET per spese aziendali'!L16-'Spese aziendali EFFETTIVE'!L16</f>
        <v>0</v>
      </c>
      <c r="M16" s="22">
        <f>'BUDGET per spese aziendali'!M16-'Spese aziendali EFFETTIVE'!M16</f>
        <v>0</v>
      </c>
      <c r="N16" s="22">
        <f>'BUDGET per spese aziendali'!N16-'Spese aziendali EFFETTIVE'!N16</f>
        <v>0</v>
      </c>
      <c r="O16" s="74">
        <f t="shared" si="0"/>
        <v>0</v>
      </c>
    </row>
    <row r="17" spans="2:15" ht="18" customHeight="1">
      <c r="B17" s="36" t="s">
        <v>47</v>
      </c>
      <c r="C17" s="14">
        <f>'BUDGET per spese aziendali'!C17-'Spese aziendali EFFETTIVE'!C17</f>
        <v>0</v>
      </c>
      <c r="D17" s="14">
        <f>'BUDGET per spese aziendali'!D17-'Spese aziendali EFFETTIVE'!D17</f>
        <v>0</v>
      </c>
      <c r="E17" s="14">
        <f>'BUDGET per spese aziendali'!E17-'Spese aziendali EFFETTIVE'!E17</f>
        <v>0</v>
      </c>
      <c r="F17" s="28">
        <f>'BUDGET per spese aziendali'!F17-'Spese aziendali EFFETTIVE'!F17</f>
        <v>0</v>
      </c>
      <c r="G17" s="28">
        <f>'BUDGET per spese aziendali'!G17-'Spese aziendali EFFETTIVE'!G17</f>
        <v>0</v>
      </c>
      <c r="H17" s="28">
        <f>'BUDGET per spese aziendali'!H17-'Spese aziendali EFFETTIVE'!H17</f>
        <v>0</v>
      </c>
      <c r="I17" s="25">
        <f>'BUDGET per spese aziendali'!I17-'Spese aziendali EFFETTIVE'!I17</f>
        <v>0</v>
      </c>
      <c r="J17" s="25">
        <f>'BUDGET per spese aziendali'!J17-'Spese aziendali EFFETTIVE'!J17</f>
        <v>0</v>
      </c>
      <c r="K17" s="25">
        <f>'BUDGET per spese aziendali'!K17-'Spese aziendali EFFETTIVE'!K17</f>
        <v>0</v>
      </c>
      <c r="L17" s="22">
        <f>'BUDGET per spese aziendali'!L17-'Spese aziendali EFFETTIVE'!L17</f>
        <v>0</v>
      </c>
      <c r="M17" s="22">
        <f>'BUDGET per spese aziendali'!M17-'Spese aziendali EFFETTIVE'!M17</f>
        <v>0</v>
      </c>
      <c r="N17" s="22">
        <f>'BUDGET per spese aziendali'!N17-'Spese aziendali EFFETTIVE'!N17</f>
        <v>0</v>
      </c>
      <c r="O17" s="74">
        <f t="shared" si="0"/>
        <v>0</v>
      </c>
    </row>
    <row r="18" spans="2:15" ht="18" customHeight="1">
      <c r="B18" s="36" t="s">
        <v>49</v>
      </c>
      <c r="C18" s="14">
        <f>'BUDGET per spese aziendali'!C18-'Spese aziendali EFFETTIVE'!C18</f>
        <v>0</v>
      </c>
      <c r="D18" s="14">
        <f>'BUDGET per spese aziendali'!D18-'Spese aziendali EFFETTIVE'!D18</f>
        <v>0</v>
      </c>
      <c r="E18" s="14">
        <f>'BUDGET per spese aziendali'!E18-'Spese aziendali EFFETTIVE'!E18</f>
        <v>0</v>
      </c>
      <c r="F18" s="28">
        <f>'BUDGET per spese aziendali'!F18-'Spese aziendali EFFETTIVE'!F18</f>
        <v>0</v>
      </c>
      <c r="G18" s="28">
        <f>'BUDGET per spese aziendali'!G18-'Spese aziendali EFFETTIVE'!G18</f>
        <v>0</v>
      </c>
      <c r="H18" s="28">
        <f>'BUDGET per spese aziendali'!H18-'Spese aziendali EFFETTIVE'!H18</f>
        <v>0</v>
      </c>
      <c r="I18" s="25">
        <f>'BUDGET per spese aziendali'!I18-'Spese aziendali EFFETTIVE'!I18</f>
        <v>0</v>
      </c>
      <c r="J18" s="25">
        <f>'BUDGET per spese aziendali'!J18-'Spese aziendali EFFETTIVE'!J18</f>
        <v>0</v>
      </c>
      <c r="K18" s="25">
        <f>'BUDGET per spese aziendali'!K18-'Spese aziendali EFFETTIVE'!K18</f>
        <v>0</v>
      </c>
      <c r="L18" s="22">
        <f>'BUDGET per spese aziendali'!L18-'Spese aziendali EFFETTIVE'!L18</f>
        <v>0</v>
      </c>
      <c r="M18" s="22">
        <f>'BUDGET per spese aziendali'!M18-'Spese aziendali EFFETTIVE'!M18</f>
        <v>0</v>
      </c>
      <c r="N18" s="22">
        <f>'BUDGET per spese aziendali'!N18-'Spese aziendali EFFETTIVE'!N18</f>
        <v>0</v>
      </c>
      <c r="O18" s="74">
        <f t="shared" si="0"/>
        <v>0</v>
      </c>
    </row>
    <row r="19" spans="2:15" ht="18" customHeight="1">
      <c r="B19" s="36" t="s">
        <v>48</v>
      </c>
      <c r="C19" s="14">
        <f>'BUDGET per spese aziendali'!C19-'Spese aziendali EFFETTIVE'!C19</f>
        <v>0</v>
      </c>
      <c r="D19" s="14">
        <f>'BUDGET per spese aziendali'!D19-'Spese aziendali EFFETTIVE'!D19</f>
        <v>0</v>
      </c>
      <c r="E19" s="14">
        <f>'BUDGET per spese aziendali'!E19-'Spese aziendali EFFETTIVE'!E19</f>
        <v>0</v>
      </c>
      <c r="F19" s="28">
        <f>'BUDGET per spese aziendali'!F19-'Spese aziendali EFFETTIVE'!F19</f>
        <v>0</v>
      </c>
      <c r="G19" s="28">
        <f>'BUDGET per spese aziendali'!G19-'Spese aziendali EFFETTIVE'!G19</f>
        <v>0</v>
      </c>
      <c r="H19" s="28">
        <f>'BUDGET per spese aziendali'!H19-'Spese aziendali EFFETTIVE'!H19</f>
        <v>0</v>
      </c>
      <c r="I19" s="25">
        <f>'BUDGET per spese aziendali'!I19-'Spese aziendali EFFETTIVE'!I19</f>
        <v>0</v>
      </c>
      <c r="J19" s="25">
        <f>'BUDGET per spese aziendali'!J19-'Spese aziendali EFFETTIVE'!J19</f>
        <v>0</v>
      </c>
      <c r="K19" s="25">
        <f>'BUDGET per spese aziendali'!K19-'Spese aziendali EFFETTIVE'!K19</f>
        <v>0</v>
      </c>
      <c r="L19" s="22">
        <f>'BUDGET per spese aziendali'!L19-'Spese aziendali EFFETTIVE'!L19</f>
        <v>0</v>
      </c>
      <c r="M19" s="22">
        <f>'BUDGET per spese aziendali'!M19-'Spese aziendali EFFETTIVE'!M19</f>
        <v>0</v>
      </c>
      <c r="N19" s="22">
        <f>'BUDGET per spese aziendali'!N19-'Spese aziendali EFFETTIVE'!N19</f>
        <v>0</v>
      </c>
      <c r="O19" s="74">
        <f t="shared" si="0"/>
        <v>0</v>
      </c>
    </row>
    <row r="20" spans="2:15" ht="18" customHeight="1">
      <c r="B20" s="36" t="s">
        <v>50</v>
      </c>
      <c r="C20" s="14">
        <f>'BUDGET per spese aziendali'!C20-'Spese aziendali EFFETTIVE'!C20</f>
        <v>0</v>
      </c>
      <c r="D20" s="14">
        <f>'BUDGET per spese aziendali'!D20-'Spese aziendali EFFETTIVE'!D20</f>
        <v>0</v>
      </c>
      <c r="E20" s="14">
        <f>'BUDGET per spese aziendali'!E20-'Spese aziendali EFFETTIVE'!E20</f>
        <v>0</v>
      </c>
      <c r="F20" s="28">
        <f>'BUDGET per spese aziendali'!F20-'Spese aziendali EFFETTIVE'!F20</f>
        <v>0</v>
      </c>
      <c r="G20" s="28">
        <f>'BUDGET per spese aziendali'!G20-'Spese aziendali EFFETTIVE'!G20</f>
        <v>0</v>
      </c>
      <c r="H20" s="28">
        <f>'BUDGET per spese aziendali'!H20-'Spese aziendali EFFETTIVE'!H20</f>
        <v>0</v>
      </c>
      <c r="I20" s="25">
        <f>'BUDGET per spese aziendali'!I20-'Spese aziendali EFFETTIVE'!I20</f>
        <v>0</v>
      </c>
      <c r="J20" s="25">
        <f>'BUDGET per spese aziendali'!J20-'Spese aziendali EFFETTIVE'!J20</f>
        <v>0</v>
      </c>
      <c r="K20" s="25">
        <f>'BUDGET per spese aziendali'!K20-'Spese aziendali EFFETTIVE'!K20</f>
        <v>0</v>
      </c>
      <c r="L20" s="22">
        <f>'BUDGET per spese aziendali'!L20-'Spese aziendali EFFETTIVE'!L20</f>
        <v>0</v>
      </c>
      <c r="M20" s="22">
        <f>'BUDGET per spese aziendali'!M20-'Spese aziendali EFFETTIVE'!M20</f>
        <v>0</v>
      </c>
      <c r="N20" s="22">
        <f>'BUDGET per spese aziendali'!N20-'Spese aziendali EFFETTIVE'!N20</f>
        <v>0</v>
      </c>
      <c r="O20" s="74">
        <f t="shared" si="0"/>
        <v>0</v>
      </c>
    </row>
    <row r="21" spans="2:15" ht="18" customHeight="1">
      <c r="B21" s="36" t="s">
        <v>51</v>
      </c>
      <c r="C21" s="14">
        <f>'BUDGET per spese aziendali'!C21-'Spese aziendali EFFETTIVE'!C21</f>
        <v>0</v>
      </c>
      <c r="D21" s="14">
        <f>'BUDGET per spese aziendali'!D21-'Spese aziendali EFFETTIVE'!D21</f>
        <v>0</v>
      </c>
      <c r="E21" s="14">
        <f>'BUDGET per spese aziendali'!E21-'Spese aziendali EFFETTIVE'!E21</f>
        <v>0</v>
      </c>
      <c r="F21" s="28">
        <f>'BUDGET per spese aziendali'!F21-'Spese aziendali EFFETTIVE'!F21</f>
        <v>0</v>
      </c>
      <c r="G21" s="28">
        <f>'BUDGET per spese aziendali'!G21-'Spese aziendali EFFETTIVE'!G21</f>
        <v>0</v>
      </c>
      <c r="H21" s="28">
        <f>'BUDGET per spese aziendali'!H21-'Spese aziendali EFFETTIVE'!H21</f>
        <v>0</v>
      </c>
      <c r="I21" s="25">
        <f>'BUDGET per spese aziendali'!I21-'Spese aziendali EFFETTIVE'!I21</f>
        <v>0</v>
      </c>
      <c r="J21" s="25">
        <f>'BUDGET per spese aziendali'!J21-'Spese aziendali EFFETTIVE'!J21</f>
        <v>0</v>
      </c>
      <c r="K21" s="25">
        <f>'BUDGET per spese aziendali'!K21-'Spese aziendali EFFETTIVE'!K21</f>
        <v>0</v>
      </c>
      <c r="L21" s="22">
        <f>'BUDGET per spese aziendali'!L21-'Spese aziendali EFFETTIVE'!L21</f>
        <v>0</v>
      </c>
      <c r="M21" s="22">
        <f>'BUDGET per spese aziendali'!M21-'Spese aziendali EFFETTIVE'!M21</f>
        <v>0</v>
      </c>
      <c r="N21" s="22">
        <f>'BUDGET per spese aziendali'!N21-'Spese aziendali EFFETTIVE'!N21</f>
        <v>0</v>
      </c>
      <c r="O21" s="74">
        <f t="shared" si="0"/>
        <v>0</v>
      </c>
    </row>
    <row r="22" spans="2:15" ht="18" customHeight="1">
      <c r="B22" s="36" t="s">
        <v>51</v>
      </c>
      <c r="C22" s="14">
        <f>'BUDGET per spese aziendali'!C22-'Spese aziendali EFFETTIVE'!C22</f>
        <v>0</v>
      </c>
      <c r="D22" s="14">
        <f>'BUDGET per spese aziendali'!D22-'Spese aziendali EFFETTIVE'!D22</f>
        <v>0</v>
      </c>
      <c r="E22" s="14">
        <f>'BUDGET per spese aziendali'!E22-'Spese aziendali EFFETTIVE'!E22</f>
        <v>0</v>
      </c>
      <c r="F22" s="28">
        <f>'BUDGET per spese aziendali'!F22-'Spese aziendali EFFETTIVE'!F22</f>
        <v>0</v>
      </c>
      <c r="G22" s="28">
        <f>'BUDGET per spese aziendali'!G22-'Spese aziendali EFFETTIVE'!G22</f>
        <v>0</v>
      </c>
      <c r="H22" s="28">
        <f>'BUDGET per spese aziendali'!H22-'Spese aziendali EFFETTIVE'!H22</f>
        <v>0</v>
      </c>
      <c r="I22" s="25">
        <f>'BUDGET per spese aziendali'!I22-'Spese aziendali EFFETTIVE'!I22</f>
        <v>0</v>
      </c>
      <c r="J22" s="25">
        <f>'BUDGET per spese aziendali'!J22-'Spese aziendali EFFETTIVE'!J22</f>
        <v>0</v>
      </c>
      <c r="K22" s="25">
        <f>'BUDGET per spese aziendali'!K22-'Spese aziendali EFFETTIVE'!K22</f>
        <v>0</v>
      </c>
      <c r="L22" s="22">
        <f>'BUDGET per spese aziendali'!L22-'Spese aziendali EFFETTIVE'!L22</f>
        <v>0</v>
      </c>
      <c r="M22" s="22">
        <f>'BUDGET per spese aziendali'!M22-'Spese aziendali EFFETTIVE'!M22</f>
        <v>0</v>
      </c>
      <c r="N22" s="22">
        <f>'BUDGET per spese aziendali'!N22-'Spese aziendali EFFETTIVE'!N22</f>
        <v>0</v>
      </c>
      <c r="O22" s="74">
        <f t="shared" si="0"/>
        <v>0</v>
      </c>
    </row>
    <row r="23" spans="2:15" ht="18" customHeight="1">
      <c r="B23" s="36" t="s">
        <v>51</v>
      </c>
      <c r="C23" s="14">
        <f>'BUDGET per spese aziendali'!C23-'Spese aziendali EFFETTIVE'!C23</f>
        <v>0</v>
      </c>
      <c r="D23" s="14">
        <f>'BUDGET per spese aziendali'!D23-'Spese aziendali EFFETTIVE'!D23</f>
        <v>0</v>
      </c>
      <c r="E23" s="14">
        <f>'BUDGET per spese aziendali'!E23-'Spese aziendali EFFETTIVE'!E23</f>
        <v>0</v>
      </c>
      <c r="F23" s="28">
        <f>'BUDGET per spese aziendali'!F23-'Spese aziendali EFFETTIVE'!F23</f>
        <v>0</v>
      </c>
      <c r="G23" s="28">
        <f>'BUDGET per spese aziendali'!G23-'Spese aziendali EFFETTIVE'!G23</f>
        <v>0</v>
      </c>
      <c r="H23" s="28">
        <f>'BUDGET per spese aziendali'!H23-'Spese aziendali EFFETTIVE'!H23</f>
        <v>0</v>
      </c>
      <c r="I23" s="25">
        <f>'BUDGET per spese aziendali'!I23-'Spese aziendali EFFETTIVE'!I23</f>
        <v>0</v>
      </c>
      <c r="J23" s="25">
        <f>'BUDGET per spese aziendali'!J23-'Spese aziendali EFFETTIVE'!J23</f>
        <v>0</v>
      </c>
      <c r="K23" s="25">
        <f>'BUDGET per spese aziendali'!K23-'Spese aziendali EFFETTIVE'!K23</f>
        <v>0</v>
      </c>
      <c r="L23" s="22">
        <f>'BUDGET per spese aziendali'!L23-'Spese aziendali EFFETTIVE'!L23</f>
        <v>0</v>
      </c>
      <c r="M23" s="22">
        <f>'BUDGET per spese aziendali'!M23-'Spese aziendali EFFETTIVE'!M23</f>
        <v>0</v>
      </c>
      <c r="N23" s="22">
        <f>'BUDGET per spese aziendali'!N23-'Spese aziendali EFFETTIVE'!N23</f>
        <v>0</v>
      </c>
      <c r="O23" s="74">
        <f t="shared" si="0"/>
        <v>0</v>
      </c>
    </row>
    <row r="24" spans="2:15" ht="22" customHeight="1" thickBot="1">
      <c r="B24" s="40" t="s">
        <v>54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43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55</v>
      </c>
      <c r="C27" s="6" t="s">
        <v>28</v>
      </c>
      <c r="D27" s="6" t="s">
        <v>1</v>
      </c>
      <c r="E27" s="6" t="s">
        <v>2</v>
      </c>
      <c r="F27" s="26" t="s">
        <v>3</v>
      </c>
      <c r="G27" s="7" t="s">
        <v>29</v>
      </c>
      <c r="H27" s="7" t="s">
        <v>30</v>
      </c>
      <c r="I27" s="23" t="s">
        <v>31</v>
      </c>
      <c r="J27" s="8" t="s">
        <v>32</v>
      </c>
      <c r="K27" s="8" t="s">
        <v>33</v>
      </c>
      <c r="L27" s="20" t="s">
        <v>34</v>
      </c>
      <c r="M27" s="9" t="s">
        <v>4</v>
      </c>
      <c r="N27" s="9" t="s">
        <v>35</v>
      </c>
      <c r="O27" s="18" t="s">
        <v>36</v>
      </c>
    </row>
    <row r="28" spans="2:15" ht="18" customHeight="1">
      <c r="B28" s="37" t="s">
        <v>20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5"/>
    </row>
    <row r="29" spans="2:15" ht="18" customHeight="1">
      <c r="B29" s="36" t="s">
        <v>56</v>
      </c>
      <c r="C29" s="14">
        <f>'BUDGET per spese aziendali'!C29-'Spese aziendali EFFETTIVE'!C29</f>
        <v>0</v>
      </c>
      <c r="D29" s="14">
        <f>'BUDGET per spese aziendali'!D29-'Spese aziendali EFFETTIVE'!D29</f>
        <v>0</v>
      </c>
      <c r="E29" s="14">
        <f>'BUDGET per spese aziendali'!E29-'Spese aziendali EFFETTIVE'!E29</f>
        <v>0</v>
      </c>
      <c r="F29" s="28">
        <f>'BUDGET per spese aziendali'!F29-'Spese aziendali EFFETTIVE'!F29</f>
        <v>0</v>
      </c>
      <c r="G29" s="28">
        <f>'BUDGET per spese aziendali'!G29-'Spese aziendali EFFETTIVE'!G29</f>
        <v>0</v>
      </c>
      <c r="H29" s="28">
        <f>'BUDGET per spese aziendali'!H29-'Spese aziendali EFFETTIVE'!H29</f>
        <v>0</v>
      </c>
      <c r="I29" s="25">
        <f>'BUDGET per spese aziendali'!I29-'Spese aziendali EFFETTIVE'!I29</f>
        <v>0</v>
      </c>
      <c r="J29" s="25">
        <f>'BUDGET per spese aziendali'!J29-'Spese aziendali EFFETTIVE'!J29</f>
        <v>0</v>
      </c>
      <c r="K29" s="25">
        <f>'BUDGET per spese aziendali'!K29-'Spese aziendali EFFETTIVE'!K29</f>
        <v>0</v>
      </c>
      <c r="L29" s="22">
        <f>'BUDGET per spese aziendali'!L29-'Spese aziendali EFFETTIVE'!L29</f>
        <v>0</v>
      </c>
      <c r="M29" s="22">
        <f>'BUDGET per spese aziendali'!M29-'Spese aziendali EFFETTIVE'!M29</f>
        <v>0</v>
      </c>
      <c r="N29" s="22">
        <f>'BUDGET per spese aziendali'!N29-'Spese aziendali EFFETTIVE'!N29</f>
        <v>0</v>
      </c>
      <c r="O29" s="74">
        <f>SUM(C29:N29)</f>
        <v>0</v>
      </c>
    </row>
    <row r="30" spans="2:15" ht="18" customHeight="1">
      <c r="B30" s="36" t="s">
        <v>57</v>
      </c>
      <c r="C30" s="14">
        <f>'BUDGET per spese aziendali'!C30-'Spese aziendali EFFETTIVE'!C30</f>
        <v>0</v>
      </c>
      <c r="D30" s="14">
        <f>'BUDGET per spese aziendali'!D30-'Spese aziendali EFFETTIVE'!D30</f>
        <v>0</v>
      </c>
      <c r="E30" s="14">
        <f>'BUDGET per spese aziendali'!E30-'Spese aziendali EFFETTIVE'!E30</f>
        <v>0</v>
      </c>
      <c r="F30" s="28">
        <f>'BUDGET per spese aziendali'!F30-'Spese aziendali EFFETTIVE'!F30</f>
        <v>0</v>
      </c>
      <c r="G30" s="28">
        <f>'BUDGET per spese aziendali'!G30-'Spese aziendali EFFETTIVE'!G30</f>
        <v>0</v>
      </c>
      <c r="H30" s="28">
        <f>'BUDGET per spese aziendali'!H30-'Spese aziendali EFFETTIVE'!H30</f>
        <v>0</v>
      </c>
      <c r="I30" s="25">
        <f>'BUDGET per spese aziendali'!I30-'Spese aziendali EFFETTIVE'!I30</f>
        <v>0</v>
      </c>
      <c r="J30" s="25">
        <f>'BUDGET per spese aziendali'!J30-'Spese aziendali EFFETTIVE'!J30</f>
        <v>0</v>
      </c>
      <c r="K30" s="25">
        <f>'BUDGET per spese aziendali'!K30-'Spese aziendali EFFETTIVE'!K30</f>
        <v>0</v>
      </c>
      <c r="L30" s="22">
        <f>'BUDGET per spese aziendali'!L30-'Spese aziendali EFFETTIVE'!L30</f>
        <v>0</v>
      </c>
      <c r="M30" s="22">
        <f>'BUDGET per spese aziendali'!M30-'Spese aziendali EFFETTIVE'!M30</f>
        <v>0</v>
      </c>
      <c r="N30" s="22">
        <f>'BUDGET per spese aziendali'!N30-'Spese aziendali EFFETTIVE'!N30</f>
        <v>0</v>
      </c>
      <c r="O30" s="74">
        <f t="shared" ref="O30:O93" si="9">SUM(C30:N30)</f>
        <v>0</v>
      </c>
    </row>
    <row r="31" spans="2:15" ht="18" customHeight="1">
      <c r="B31" s="36" t="s">
        <v>58</v>
      </c>
      <c r="C31" s="14">
        <f>'BUDGET per spese aziendali'!C31-'Spese aziendali EFFETTIVE'!C31</f>
        <v>0</v>
      </c>
      <c r="D31" s="14">
        <f>'BUDGET per spese aziendali'!D31-'Spese aziendali EFFETTIVE'!D31</f>
        <v>0</v>
      </c>
      <c r="E31" s="14">
        <f>'BUDGET per spese aziendali'!E31-'Spese aziendali EFFETTIVE'!E31</f>
        <v>0</v>
      </c>
      <c r="F31" s="28">
        <f>'BUDGET per spese aziendali'!F31-'Spese aziendali EFFETTIVE'!F31</f>
        <v>0</v>
      </c>
      <c r="G31" s="28">
        <f>'BUDGET per spese aziendali'!G31-'Spese aziendali EFFETTIVE'!G31</f>
        <v>0</v>
      </c>
      <c r="H31" s="28">
        <f>'BUDGET per spese aziendali'!H31-'Spese aziendali EFFETTIVE'!H31</f>
        <v>0</v>
      </c>
      <c r="I31" s="25">
        <f>'BUDGET per spese aziendali'!I31-'Spese aziendali EFFETTIVE'!I31</f>
        <v>0</v>
      </c>
      <c r="J31" s="25">
        <f>'BUDGET per spese aziendali'!J31-'Spese aziendali EFFETTIVE'!J31</f>
        <v>0</v>
      </c>
      <c r="K31" s="25">
        <f>'BUDGET per spese aziendali'!K31-'Spese aziendali EFFETTIVE'!K31</f>
        <v>0</v>
      </c>
      <c r="L31" s="22">
        <f>'BUDGET per spese aziendali'!L31-'Spese aziendali EFFETTIVE'!L31</f>
        <v>0</v>
      </c>
      <c r="M31" s="22">
        <f>'BUDGET per spese aziendali'!M31-'Spese aziendali EFFETTIVE'!M31</f>
        <v>0</v>
      </c>
      <c r="N31" s="22">
        <f>'BUDGET per spese aziendali'!N31-'Spese aziendali EFFETTIVE'!N31</f>
        <v>0</v>
      </c>
      <c r="O31" s="74">
        <f t="shared" si="9"/>
        <v>0</v>
      </c>
    </row>
    <row r="32" spans="2:15" ht="18" customHeight="1">
      <c r="B32" s="36" t="s">
        <v>59</v>
      </c>
      <c r="C32" s="14">
        <f>'BUDGET per spese aziendali'!C32-'Spese aziendali EFFETTIVE'!C32</f>
        <v>0</v>
      </c>
      <c r="D32" s="14">
        <f>'BUDGET per spese aziendali'!D32-'Spese aziendali EFFETTIVE'!D32</f>
        <v>0</v>
      </c>
      <c r="E32" s="14">
        <f>'BUDGET per spese aziendali'!E32-'Spese aziendali EFFETTIVE'!E32</f>
        <v>0</v>
      </c>
      <c r="F32" s="28">
        <f>'BUDGET per spese aziendali'!F32-'Spese aziendali EFFETTIVE'!F32</f>
        <v>0</v>
      </c>
      <c r="G32" s="28">
        <f>'BUDGET per spese aziendali'!G32-'Spese aziendali EFFETTIVE'!G32</f>
        <v>0</v>
      </c>
      <c r="H32" s="28">
        <f>'BUDGET per spese aziendali'!H32-'Spese aziendali EFFETTIVE'!H32</f>
        <v>0</v>
      </c>
      <c r="I32" s="25">
        <f>'BUDGET per spese aziendali'!I32-'Spese aziendali EFFETTIVE'!I32</f>
        <v>0</v>
      </c>
      <c r="J32" s="25">
        <f>'BUDGET per spese aziendali'!J32-'Spese aziendali EFFETTIVE'!J32</f>
        <v>0</v>
      </c>
      <c r="K32" s="25">
        <f>'BUDGET per spese aziendali'!K32-'Spese aziendali EFFETTIVE'!K32</f>
        <v>0</v>
      </c>
      <c r="L32" s="22">
        <f>'BUDGET per spese aziendali'!L32-'Spese aziendali EFFETTIVE'!L32</f>
        <v>0</v>
      </c>
      <c r="M32" s="22">
        <f>'BUDGET per spese aziendali'!M32-'Spese aziendali EFFETTIVE'!M32</f>
        <v>0</v>
      </c>
      <c r="N32" s="22">
        <f>'BUDGET per spese aziendali'!N32-'Spese aziendali EFFETTIVE'!N32</f>
        <v>0</v>
      </c>
      <c r="O32" s="74">
        <f t="shared" si="9"/>
        <v>0</v>
      </c>
    </row>
    <row r="33" spans="2:15" ht="18" customHeight="1">
      <c r="B33" s="36" t="s">
        <v>60</v>
      </c>
      <c r="C33" s="14">
        <f>'BUDGET per spese aziendali'!C33-'Spese aziendali EFFETTIVE'!C33</f>
        <v>0</v>
      </c>
      <c r="D33" s="14">
        <f>'BUDGET per spese aziendali'!D33-'Spese aziendali EFFETTIVE'!D33</f>
        <v>0</v>
      </c>
      <c r="E33" s="14">
        <f>'BUDGET per spese aziendali'!E33-'Spese aziendali EFFETTIVE'!E33</f>
        <v>0</v>
      </c>
      <c r="F33" s="28">
        <f>'BUDGET per spese aziendali'!F33-'Spese aziendali EFFETTIVE'!F33</f>
        <v>0</v>
      </c>
      <c r="G33" s="28">
        <f>'BUDGET per spese aziendali'!G33-'Spese aziendali EFFETTIVE'!G33</f>
        <v>0</v>
      </c>
      <c r="H33" s="28">
        <f>'BUDGET per spese aziendali'!H33-'Spese aziendali EFFETTIVE'!H33</f>
        <v>0</v>
      </c>
      <c r="I33" s="25">
        <f>'BUDGET per spese aziendali'!I33-'Spese aziendali EFFETTIVE'!I33</f>
        <v>0</v>
      </c>
      <c r="J33" s="25">
        <f>'BUDGET per spese aziendali'!J33-'Spese aziendali EFFETTIVE'!J33</f>
        <v>0</v>
      </c>
      <c r="K33" s="25">
        <f>'BUDGET per spese aziendali'!K33-'Spese aziendali EFFETTIVE'!K33</f>
        <v>0</v>
      </c>
      <c r="L33" s="22">
        <f>'BUDGET per spese aziendali'!L33-'Spese aziendali EFFETTIVE'!L33</f>
        <v>0</v>
      </c>
      <c r="M33" s="22">
        <f>'BUDGET per spese aziendali'!M33-'Spese aziendali EFFETTIVE'!M33</f>
        <v>0</v>
      </c>
      <c r="N33" s="22">
        <f>'BUDGET per spese aziendali'!N33-'Spese aziendali EFFETTIVE'!N33</f>
        <v>0</v>
      </c>
      <c r="O33" s="74">
        <f t="shared" si="9"/>
        <v>0</v>
      </c>
    </row>
    <row r="34" spans="2:15" ht="18" customHeight="1">
      <c r="B34" s="36" t="s">
        <v>51</v>
      </c>
      <c r="C34" s="14">
        <f>'BUDGET per spese aziendali'!C34-'Spese aziendali EFFETTIVE'!C34</f>
        <v>0</v>
      </c>
      <c r="D34" s="14">
        <f>'BUDGET per spese aziendali'!D34-'Spese aziendali EFFETTIVE'!D34</f>
        <v>0</v>
      </c>
      <c r="E34" s="14">
        <f>'BUDGET per spese aziendali'!E34-'Spese aziendali EFFETTIVE'!E34</f>
        <v>0</v>
      </c>
      <c r="F34" s="28">
        <f>'BUDGET per spese aziendali'!F34-'Spese aziendali EFFETTIVE'!F34</f>
        <v>0</v>
      </c>
      <c r="G34" s="28">
        <f>'BUDGET per spese aziendali'!G34-'Spese aziendali EFFETTIVE'!G34</f>
        <v>0</v>
      </c>
      <c r="H34" s="28">
        <f>'BUDGET per spese aziendali'!H34-'Spese aziendali EFFETTIVE'!H34</f>
        <v>0</v>
      </c>
      <c r="I34" s="25">
        <f>'BUDGET per spese aziendali'!I34-'Spese aziendali EFFETTIVE'!I34</f>
        <v>0</v>
      </c>
      <c r="J34" s="25">
        <f>'BUDGET per spese aziendali'!J34-'Spese aziendali EFFETTIVE'!J34</f>
        <v>0</v>
      </c>
      <c r="K34" s="25">
        <f>'BUDGET per spese aziendali'!K34-'Spese aziendali EFFETTIVE'!K34</f>
        <v>0</v>
      </c>
      <c r="L34" s="22">
        <f>'BUDGET per spese aziendali'!L34-'Spese aziendali EFFETTIVE'!L34</f>
        <v>0</v>
      </c>
      <c r="M34" s="22">
        <f>'BUDGET per spese aziendali'!M34-'Spese aziendali EFFETTIVE'!M34</f>
        <v>0</v>
      </c>
      <c r="N34" s="22">
        <f>'BUDGET per spese aziendali'!N34-'Spese aziendali EFFETTIVE'!N34</f>
        <v>0</v>
      </c>
      <c r="O34" s="74">
        <f t="shared" si="9"/>
        <v>0</v>
      </c>
    </row>
    <row r="35" spans="2:15" ht="18" customHeight="1">
      <c r="B35" s="36" t="s">
        <v>51</v>
      </c>
      <c r="C35" s="14">
        <f>'BUDGET per spese aziendali'!C35-'Spese aziendali EFFETTIVE'!C35</f>
        <v>0</v>
      </c>
      <c r="D35" s="14">
        <f>'BUDGET per spese aziendali'!D35-'Spese aziendali EFFETTIVE'!D35</f>
        <v>0</v>
      </c>
      <c r="E35" s="14">
        <f>'BUDGET per spese aziendali'!E35-'Spese aziendali EFFETTIVE'!E35</f>
        <v>0</v>
      </c>
      <c r="F35" s="28">
        <f>'BUDGET per spese aziendali'!F35-'Spese aziendali EFFETTIVE'!F35</f>
        <v>0</v>
      </c>
      <c r="G35" s="28">
        <f>'BUDGET per spese aziendali'!G35-'Spese aziendali EFFETTIVE'!G35</f>
        <v>0</v>
      </c>
      <c r="H35" s="28">
        <f>'BUDGET per spese aziendali'!H35-'Spese aziendali EFFETTIVE'!H35</f>
        <v>0</v>
      </c>
      <c r="I35" s="25">
        <f>'BUDGET per spese aziendali'!I35-'Spese aziendali EFFETTIVE'!I35</f>
        <v>0</v>
      </c>
      <c r="J35" s="25">
        <f>'BUDGET per spese aziendali'!J35-'Spese aziendali EFFETTIVE'!J35</f>
        <v>0</v>
      </c>
      <c r="K35" s="25">
        <f>'BUDGET per spese aziendali'!K35-'Spese aziendali EFFETTIVE'!K35</f>
        <v>0</v>
      </c>
      <c r="L35" s="22">
        <f>'BUDGET per spese aziendali'!L35-'Spese aziendali EFFETTIVE'!L35</f>
        <v>0</v>
      </c>
      <c r="M35" s="22">
        <f>'BUDGET per spese aziendali'!M35-'Spese aziendali EFFETTIVE'!M35</f>
        <v>0</v>
      </c>
      <c r="N35" s="22">
        <f>'BUDGET per spese aziendali'!N35-'Spese aziendali EFFETTIVE'!N35</f>
        <v>0</v>
      </c>
      <c r="O35" s="74">
        <f t="shared" si="9"/>
        <v>0</v>
      </c>
    </row>
    <row r="36" spans="2:15" ht="18" customHeight="1">
      <c r="B36" s="36" t="s">
        <v>51</v>
      </c>
      <c r="C36" s="14">
        <f>'BUDGET per spese aziendali'!C36-'Spese aziendali EFFETTIVE'!C36</f>
        <v>0</v>
      </c>
      <c r="D36" s="14">
        <f>'BUDGET per spese aziendali'!D36-'Spese aziendali EFFETTIVE'!D36</f>
        <v>0</v>
      </c>
      <c r="E36" s="14">
        <f>'BUDGET per spese aziendali'!E36-'Spese aziendali EFFETTIVE'!E36</f>
        <v>0</v>
      </c>
      <c r="F36" s="28">
        <f>'BUDGET per spese aziendali'!F36-'Spese aziendali EFFETTIVE'!F36</f>
        <v>0</v>
      </c>
      <c r="G36" s="28">
        <f>'BUDGET per spese aziendali'!G36-'Spese aziendali EFFETTIVE'!G36</f>
        <v>0</v>
      </c>
      <c r="H36" s="28">
        <f>'BUDGET per spese aziendali'!H36-'Spese aziendali EFFETTIVE'!H36</f>
        <v>0</v>
      </c>
      <c r="I36" s="25">
        <f>'BUDGET per spese aziendali'!I36-'Spese aziendali EFFETTIVE'!I36</f>
        <v>0</v>
      </c>
      <c r="J36" s="25">
        <f>'BUDGET per spese aziendali'!J36-'Spese aziendali EFFETTIVE'!J36</f>
        <v>0</v>
      </c>
      <c r="K36" s="25">
        <f>'BUDGET per spese aziendali'!K36-'Spese aziendali EFFETTIVE'!K36</f>
        <v>0</v>
      </c>
      <c r="L36" s="22">
        <f>'BUDGET per spese aziendali'!L36-'Spese aziendali EFFETTIVE'!L36</f>
        <v>0</v>
      </c>
      <c r="M36" s="22">
        <f>'BUDGET per spese aziendali'!M36-'Spese aziendali EFFETTIVE'!M36</f>
        <v>0</v>
      </c>
      <c r="N36" s="22">
        <f>'BUDGET per spese aziendali'!N36-'Spese aziendali EFFETTIVE'!N36</f>
        <v>0</v>
      </c>
      <c r="O36" s="74">
        <f t="shared" si="9"/>
        <v>0</v>
      </c>
    </row>
    <row r="37" spans="2:15" ht="22" customHeight="1" thickBot="1">
      <c r="B37" s="40" t="s">
        <v>61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21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5"/>
    </row>
    <row r="39" spans="2:15" ht="18" customHeight="1">
      <c r="B39" s="36" t="s">
        <v>62</v>
      </c>
      <c r="C39" s="14">
        <f>'BUDGET per spese aziendali'!C39-'Spese aziendali EFFETTIVE'!C39</f>
        <v>0</v>
      </c>
      <c r="D39" s="14">
        <f>'BUDGET per spese aziendali'!D39-'Spese aziendali EFFETTIVE'!D39</f>
        <v>0</v>
      </c>
      <c r="E39" s="14">
        <f>'BUDGET per spese aziendali'!E39-'Spese aziendali EFFETTIVE'!E39</f>
        <v>0</v>
      </c>
      <c r="F39" s="28">
        <f>'BUDGET per spese aziendali'!F39-'Spese aziendali EFFETTIVE'!F39</f>
        <v>0</v>
      </c>
      <c r="G39" s="28">
        <f>'BUDGET per spese aziendali'!G39-'Spese aziendali EFFETTIVE'!G39</f>
        <v>0</v>
      </c>
      <c r="H39" s="28">
        <f>'BUDGET per spese aziendali'!H39-'Spese aziendali EFFETTIVE'!H39</f>
        <v>0</v>
      </c>
      <c r="I39" s="25">
        <f>'BUDGET per spese aziendali'!I39-'Spese aziendali EFFETTIVE'!I39</f>
        <v>0</v>
      </c>
      <c r="J39" s="25">
        <f>'BUDGET per spese aziendali'!J39-'Spese aziendali EFFETTIVE'!J39</f>
        <v>0</v>
      </c>
      <c r="K39" s="25">
        <f>'BUDGET per spese aziendali'!K39-'Spese aziendali EFFETTIVE'!K39</f>
        <v>0</v>
      </c>
      <c r="L39" s="22">
        <f>'BUDGET per spese aziendali'!L39-'Spese aziendali EFFETTIVE'!L39</f>
        <v>0</v>
      </c>
      <c r="M39" s="22">
        <f>'BUDGET per spese aziendali'!M39-'Spese aziendali EFFETTIVE'!M39</f>
        <v>0</v>
      </c>
      <c r="N39" s="22">
        <f>'BUDGET per spese aziendali'!N39-'Spese aziendali EFFETTIVE'!N39</f>
        <v>0</v>
      </c>
      <c r="O39" s="74">
        <f t="shared" si="9"/>
        <v>0</v>
      </c>
    </row>
    <row r="40" spans="2:15" ht="18" customHeight="1">
      <c r="B40" s="36" t="s">
        <v>63</v>
      </c>
      <c r="C40" s="14">
        <f>'BUDGET per spese aziendali'!C40-'Spese aziendali EFFETTIVE'!C40</f>
        <v>0</v>
      </c>
      <c r="D40" s="14">
        <f>'BUDGET per spese aziendali'!D40-'Spese aziendali EFFETTIVE'!D40</f>
        <v>0</v>
      </c>
      <c r="E40" s="14">
        <f>'BUDGET per spese aziendali'!E40-'Spese aziendali EFFETTIVE'!E40</f>
        <v>0</v>
      </c>
      <c r="F40" s="28">
        <f>'BUDGET per spese aziendali'!F40-'Spese aziendali EFFETTIVE'!F40</f>
        <v>0</v>
      </c>
      <c r="G40" s="28">
        <f>'BUDGET per spese aziendali'!G40-'Spese aziendali EFFETTIVE'!G40</f>
        <v>0</v>
      </c>
      <c r="H40" s="28">
        <f>'BUDGET per spese aziendali'!H40-'Spese aziendali EFFETTIVE'!H40</f>
        <v>0</v>
      </c>
      <c r="I40" s="25">
        <f>'BUDGET per spese aziendali'!I40-'Spese aziendali EFFETTIVE'!I40</f>
        <v>0</v>
      </c>
      <c r="J40" s="25">
        <f>'BUDGET per spese aziendali'!J40-'Spese aziendali EFFETTIVE'!J40</f>
        <v>0</v>
      </c>
      <c r="K40" s="25">
        <f>'BUDGET per spese aziendali'!K40-'Spese aziendali EFFETTIVE'!K40</f>
        <v>0</v>
      </c>
      <c r="L40" s="22">
        <f>'BUDGET per spese aziendali'!L40-'Spese aziendali EFFETTIVE'!L40</f>
        <v>0</v>
      </c>
      <c r="M40" s="22">
        <f>'BUDGET per spese aziendali'!M40-'Spese aziendali EFFETTIVE'!M40</f>
        <v>0</v>
      </c>
      <c r="N40" s="22">
        <f>'BUDGET per spese aziendali'!N40-'Spese aziendali EFFETTIVE'!N40</f>
        <v>0</v>
      </c>
      <c r="O40" s="74">
        <f t="shared" si="9"/>
        <v>0</v>
      </c>
    </row>
    <row r="41" spans="2:15" ht="18" customHeight="1">
      <c r="B41" s="36" t="s">
        <v>64</v>
      </c>
      <c r="C41" s="14">
        <f>'BUDGET per spese aziendali'!C41-'Spese aziendali EFFETTIVE'!C41</f>
        <v>0</v>
      </c>
      <c r="D41" s="14">
        <f>'BUDGET per spese aziendali'!D41-'Spese aziendali EFFETTIVE'!D41</f>
        <v>0</v>
      </c>
      <c r="E41" s="14">
        <f>'BUDGET per spese aziendali'!E41-'Spese aziendali EFFETTIVE'!E41</f>
        <v>0</v>
      </c>
      <c r="F41" s="28">
        <f>'BUDGET per spese aziendali'!F41-'Spese aziendali EFFETTIVE'!F41</f>
        <v>0</v>
      </c>
      <c r="G41" s="28">
        <f>'BUDGET per spese aziendali'!G41-'Spese aziendali EFFETTIVE'!G41</f>
        <v>0</v>
      </c>
      <c r="H41" s="28">
        <f>'BUDGET per spese aziendali'!H41-'Spese aziendali EFFETTIVE'!H41</f>
        <v>0</v>
      </c>
      <c r="I41" s="25">
        <f>'BUDGET per spese aziendali'!I41-'Spese aziendali EFFETTIVE'!I41</f>
        <v>0</v>
      </c>
      <c r="J41" s="25">
        <f>'BUDGET per spese aziendali'!J41-'Spese aziendali EFFETTIVE'!J41</f>
        <v>0</v>
      </c>
      <c r="K41" s="25">
        <f>'BUDGET per spese aziendali'!K41-'Spese aziendali EFFETTIVE'!K41</f>
        <v>0</v>
      </c>
      <c r="L41" s="22">
        <f>'BUDGET per spese aziendali'!L41-'Spese aziendali EFFETTIVE'!L41</f>
        <v>0</v>
      </c>
      <c r="M41" s="22">
        <f>'BUDGET per spese aziendali'!M41-'Spese aziendali EFFETTIVE'!M41</f>
        <v>0</v>
      </c>
      <c r="N41" s="22">
        <f>'BUDGET per spese aziendali'!N41-'Spese aziendali EFFETTIVE'!N41</f>
        <v>0</v>
      </c>
      <c r="O41" s="74">
        <f t="shared" si="9"/>
        <v>0</v>
      </c>
    </row>
    <row r="42" spans="2:15" ht="18" customHeight="1">
      <c r="B42" s="36" t="s">
        <v>65</v>
      </c>
      <c r="C42" s="14">
        <f>'BUDGET per spese aziendali'!C42-'Spese aziendali EFFETTIVE'!C42</f>
        <v>0</v>
      </c>
      <c r="D42" s="14">
        <f>'BUDGET per spese aziendali'!D42-'Spese aziendali EFFETTIVE'!D42</f>
        <v>0</v>
      </c>
      <c r="E42" s="14">
        <f>'BUDGET per spese aziendali'!E42-'Spese aziendali EFFETTIVE'!E42</f>
        <v>0</v>
      </c>
      <c r="F42" s="28">
        <f>'BUDGET per spese aziendali'!F42-'Spese aziendali EFFETTIVE'!F42</f>
        <v>0</v>
      </c>
      <c r="G42" s="28">
        <f>'BUDGET per spese aziendali'!G42-'Spese aziendali EFFETTIVE'!G42</f>
        <v>0</v>
      </c>
      <c r="H42" s="28">
        <f>'BUDGET per spese aziendali'!H42-'Spese aziendali EFFETTIVE'!H42</f>
        <v>0</v>
      </c>
      <c r="I42" s="25">
        <f>'BUDGET per spese aziendali'!I42-'Spese aziendali EFFETTIVE'!I42</f>
        <v>0</v>
      </c>
      <c r="J42" s="25">
        <f>'BUDGET per spese aziendali'!J42-'Spese aziendali EFFETTIVE'!J42</f>
        <v>0</v>
      </c>
      <c r="K42" s="25">
        <f>'BUDGET per spese aziendali'!K42-'Spese aziendali EFFETTIVE'!K42</f>
        <v>0</v>
      </c>
      <c r="L42" s="22">
        <f>'BUDGET per spese aziendali'!L42-'Spese aziendali EFFETTIVE'!L42</f>
        <v>0</v>
      </c>
      <c r="M42" s="22">
        <f>'BUDGET per spese aziendali'!M42-'Spese aziendali EFFETTIVE'!M42</f>
        <v>0</v>
      </c>
      <c r="N42" s="22">
        <f>'BUDGET per spese aziendali'!N42-'Spese aziendali EFFETTIVE'!N42</f>
        <v>0</v>
      </c>
      <c r="O42" s="74">
        <f t="shared" si="9"/>
        <v>0</v>
      </c>
    </row>
    <row r="43" spans="2:15" ht="18" customHeight="1">
      <c r="B43" s="36" t="s">
        <v>66</v>
      </c>
      <c r="C43" s="14">
        <f>'BUDGET per spese aziendali'!C43-'Spese aziendali EFFETTIVE'!C43</f>
        <v>0</v>
      </c>
      <c r="D43" s="14">
        <f>'BUDGET per spese aziendali'!D43-'Spese aziendali EFFETTIVE'!D43</f>
        <v>0</v>
      </c>
      <c r="E43" s="14">
        <f>'BUDGET per spese aziendali'!E43-'Spese aziendali EFFETTIVE'!E43</f>
        <v>0</v>
      </c>
      <c r="F43" s="28">
        <f>'BUDGET per spese aziendali'!F43-'Spese aziendali EFFETTIVE'!F43</f>
        <v>0</v>
      </c>
      <c r="G43" s="28">
        <f>'BUDGET per spese aziendali'!G43-'Spese aziendali EFFETTIVE'!G43</f>
        <v>0</v>
      </c>
      <c r="H43" s="28">
        <f>'BUDGET per spese aziendali'!H43-'Spese aziendali EFFETTIVE'!H43</f>
        <v>0</v>
      </c>
      <c r="I43" s="25">
        <f>'BUDGET per spese aziendali'!I43-'Spese aziendali EFFETTIVE'!I43</f>
        <v>0</v>
      </c>
      <c r="J43" s="25">
        <f>'BUDGET per spese aziendali'!J43-'Spese aziendali EFFETTIVE'!J43</f>
        <v>0</v>
      </c>
      <c r="K43" s="25">
        <f>'BUDGET per spese aziendali'!K43-'Spese aziendali EFFETTIVE'!K43</f>
        <v>0</v>
      </c>
      <c r="L43" s="22">
        <f>'BUDGET per spese aziendali'!L43-'Spese aziendali EFFETTIVE'!L43</f>
        <v>0</v>
      </c>
      <c r="M43" s="22">
        <f>'BUDGET per spese aziendali'!M43-'Spese aziendali EFFETTIVE'!M43</f>
        <v>0</v>
      </c>
      <c r="N43" s="22">
        <f>'BUDGET per spese aziendali'!N43-'Spese aziendali EFFETTIVE'!N43</f>
        <v>0</v>
      </c>
      <c r="O43" s="74">
        <f t="shared" si="9"/>
        <v>0</v>
      </c>
    </row>
    <row r="44" spans="2:15" ht="18" customHeight="1">
      <c r="B44" s="36" t="s">
        <v>67</v>
      </c>
      <c r="C44" s="14">
        <f>'BUDGET per spese aziendali'!C44-'Spese aziendali EFFETTIVE'!C44</f>
        <v>0</v>
      </c>
      <c r="D44" s="14">
        <f>'BUDGET per spese aziendali'!D44-'Spese aziendali EFFETTIVE'!D44</f>
        <v>0</v>
      </c>
      <c r="E44" s="14">
        <f>'BUDGET per spese aziendali'!E44-'Spese aziendali EFFETTIVE'!E44</f>
        <v>0</v>
      </c>
      <c r="F44" s="28">
        <f>'BUDGET per spese aziendali'!F44-'Spese aziendali EFFETTIVE'!F44</f>
        <v>0</v>
      </c>
      <c r="G44" s="28">
        <f>'BUDGET per spese aziendali'!G44-'Spese aziendali EFFETTIVE'!G44</f>
        <v>0</v>
      </c>
      <c r="H44" s="28">
        <f>'BUDGET per spese aziendali'!H44-'Spese aziendali EFFETTIVE'!H44</f>
        <v>0</v>
      </c>
      <c r="I44" s="25">
        <f>'BUDGET per spese aziendali'!I44-'Spese aziendali EFFETTIVE'!I44</f>
        <v>0</v>
      </c>
      <c r="J44" s="25">
        <f>'BUDGET per spese aziendali'!J44-'Spese aziendali EFFETTIVE'!J44</f>
        <v>0</v>
      </c>
      <c r="K44" s="25">
        <f>'BUDGET per spese aziendali'!K44-'Spese aziendali EFFETTIVE'!K44</f>
        <v>0</v>
      </c>
      <c r="L44" s="22">
        <f>'BUDGET per spese aziendali'!L44-'Spese aziendali EFFETTIVE'!L44</f>
        <v>0</v>
      </c>
      <c r="M44" s="22">
        <f>'BUDGET per spese aziendali'!M44-'Spese aziendali EFFETTIVE'!M44</f>
        <v>0</v>
      </c>
      <c r="N44" s="22">
        <f>'BUDGET per spese aziendali'!N44-'Spese aziendali EFFETTIVE'!N44</f>
        <v>0</v>
      </c>
      <c r="O44" s="74">
        <f t="shared" si="9"/>
        <v>0</v>
      </c>
    </row>
    <row r="45" spans="2:15" ht="18" customHeight="1">
      <c r="B45" s="36" t="s">
        <v>68</v>
      </c>
      <c r="C45" s="14">
        <f>'BUDGET per spese aziendali'!C45-'Spese aziendali EFFETTIVE'!C45</f>
        <v>0</v>
      </c>
      <c r="D45" s="14">
        <f>'BUDGET per spese aziendali'!D45-'Spese aziendali EFFETTIVE'!D45</f>
        <v>0</v>
      </c>
      <c r="E45" s="14">
        <f>'BUDGET per spese aziendali'!E45-'Spese aziendali EFFETTIVE'!E45</f>
        <v>0</v>
      </c>
      <c r="F45" s="28">
        <f>'BUDGET per spese aziendali'!F45-'Spese aziendali EFFETTIVE'!F45</f>
        <v>0</v>
      </c>
      <c r="G45" s="28">
        <f>'BUDGET per spese aziendali'!G45-'Spese aziendali EFFETTIVE'!G45</f>
        <v>0</v>
      </c>
      <c r="H45" s="28">
        <f>'BUDGET per spese aziendali'!H45-'Spese aziendali EFFETTIVE'!H45</f>
        <v>0</v>
      </c>
      <c r="I45" s="25">
        <f>'BUDGET per spese aziendali'!I45-'Spese aziendali EFFETTIVE'!I45</f>
        <v>0</v>
      </c>
      <c r="J45" s="25">
        <f>'BUDGET per spese aziendali'!J45-'Spese aziendali EFFETTIVE'!J45</f>
        <v>0</v>
      </c>
      <c r="K45" s="25">
        <f>'BUDGET per spese aziendali'!K45-'Spese aziendali EFFETTIVE'!K45</f>
        <v>0</v>
      </c>
      <c r="L45" s="22">
        <f>'BUDGET per spese aziendali'!L45-'Spese aziendali EFFETTIVE'!L45</f>
        <v>0</v>
      </c>
      <c r="M45" s="22">
        <f>'BUDGET per spese aziendali'!M45-'Spese aziendali EFFETTIVE'!M45</f>
        <v>0</v>
      </c>
      <c r="N45" s="22">
        <f>'BUDGET per spese aziendali'!N45-'Spese aziendali EFFETTIVE'!N45</f>
        <v>0</v>
      </c>
      <c r="O45" s="74">
        <f t="shared" si="9"/>
        <v>0</v>
      </c>
    </row>
    <row r="46" spans="2:15" ht="18" customHeight="1">
      <c r="B46" s="36" t="s">
        <v>51</v>
      </c>
      <c r="C46" s="14">
        <f>'BUDGET per spese aziendali'!C46-'Spese aziendali EFFETTIVE'!C46</f>
        <v>0</v>
      </c>
      <c r="D46" s="14">
        <f>'BUDGET per spese aziendali'!D46-'Spese aziendali EFFETTIVE'!D46</f>
        <v>0</v>
      </c>
      <c r="E46" s="14">
        <f>'BUDGET per spese aziendali'!E46-'Spese aziendali EFFETTIVE'!E46</f>
        <v>0</v>
      </c>
      <c r="F46" s="28">
        <f>'BUDGET per spese aziendali'!F46-'Spese aziendali EFFETTIVE'!F46</f>
        <v>0</v>
      </c>
      <c r="G46" s="28">
        <f>'BUDGET per spese aziendali'!G46-'Spese aziendali EFFETTIVE'!G46</f>
        <v>0</v>
      </c>
      <c r="H46" s="28">
        <f>'BUDGET per spese aziendali'!H46-'Spese aziendali EFFETTIVE'!H46</f>
        <v>0</v>
      </c>
      <c r="I46" s="25">
        <f>'BUDGET per spese aziendali'!I46-'Spese aziendali EFFETTIVE'!I46</f>
        <v>0</v>
      </c>
      <c r="J46" s="25">
        <f>'BUDGET per spese aziendali'!J46-'Spese aziendali EFFETTIVE'!J46</f>
        <v>0</v>
      </c>
      <c r="K46" s="25">
        <f>'BUDGET per spese aziendali'!K46-'Spese aziendali EFFETTIVE'!K46</f>
        <v>0</v>
      </c>
      <c r="L46" s="22">
        <f>'BUDGET per spese aziendali'!L46-'Spese aziendali EFFETTIVE'!L46</f>
        <v>0</v>
      </c>
      <c r="M46" s="22">
        <f>'BUDGET per spese aziendali'!M46-'Spese aziendali EFFETTIVE'!M46</f>
        <v>0</v>
      </c>
      <c r="N46" s="22">
        <f>'BUDGET per spese aziendali'!N46-'Spese aziendali EFFETTIVE'!N46</f>
        <v>0</v>
      </c>
      <c r="O46" s="74">
        <f t="shared" si="9"/>
        <v>0</v>
      </c>
    </row>
    <row r="47" spans="2:15" ht="18" customHeight="1">
      <c r="B47" s="36" t="s">
        <v>51</v>
      </c>
      <c r="C47" s="14">
        <f>'BUDGET per spese aziendali'!C47-'Spese aziendali EFFETTIVE'!C47</f>
        <v>0</v>
      </c>
      <c r="D47" s="14">
        <f>'BUDGET per spese aziendali'!D47-'Spese aziendali EFFETTIVE'!D47</f>
        <v>0</v>
      </c>
      <c r="E47" s="14">
        <f>'BUDGET per spese aziendali'!E47-'Spese aziendali EFFETTIVE'!E47</f>
        <v>0</v>
      </c>
      <c r="F47" s="28">
        <f>'BUDGET per spese aziendali'!F47-'Spese aziendali EFFETTIVE'!F47</f>
        <v>0</v>
      </c>
      <c r="G47" s="28">
        <f>'BUDGET per spese aziendali'!G47-'Spese aziendali EFFETTIVE'!G47</f>
        <v>0</v>
      </c>
      <c r="H47" s="28">
        <f>'BUDGET per spese aziendali'!H47-'Spese aziendali EFFETTIVE'!H47</f>
        <v>0</v>
      </c>
      <c r="I47" s="25">
        <f>'BUDGET per spese aziendali'!I47-'Spese aziendali EFFETTIVE'!I47</f>
        <v>0</v>
      </c>
      <c r="J47" s="25">
        <f>'BUDGET per spese aziendali'!J47-'Spese aziendali EFFETTIVE'!J47</f>
        <v>0</v>
      </c>
      <c r="K47" s="25">
        <f>'BUDGET per spese aziendali'!K47-'Spese aziendali EFFETTIVE'!K47</f>
        <v>0</v>
      </c>
      <c r="L47" s="22">
        <f>'BUDGET per spese aziendali'!L47-'Spese aziendali EFFETTIVE'!L47</f>
        <v>0</v>
      </c>
      <c r="M47" s="22">
        <f>'BUDGET per spese aziendali'!M47-'Spese aziendali EFFETTIVE'!M47</f>
        <v>0</v>
      </c>
      <c r="N47" s="22">
        <f>'BUDGET per spese aziendali'!N47-'Spese aziendali EFFETTIVE'!N47</f>
        <v>0</v>
      </c>
      <c r="O47" s="74">
        <f t="shared" si="9"/>
        <v>0</v>
      </c>
    </row>
    <row r="48" spans="2:15" ht="18" customHeight="1">
      <c r="B48" s="36" t="s">
        <v>51</v>
      </c>
      <c r="C48" s="14">
        <f>'BUDGET per spese aziendali'!C48-'Spese aziendali EFFETTIVE'!C48</f>
        <v>0</v>
      </c>
      <c r="D48" s="14">
        <f>'BUDGET per spese aziendali'!D48-'Spese aziendali EFFETTIVE'!D48</f>
        <v>0</v>
      </c>
      <c r="E48" s="14">
        <f>'BUDGET per spese aziendali'!E48-'Spese aziendali EFFETTIVE'!E48</f>
        <v>0</v>
      </c>
      <c r="F48" s="28">
        <f>'BUDGET per spese aziendali'!F48-'Spese aziendali EFFETTIVE'!F48</f>
        <v>0</v>
      </c>
      <c r="G48" s="28">
        <f>'BUDGET per spese aziendali'!G48-'Spese aziendali EFFETTIVE'!G48</f>
        <v>0</v>
      </c>
      <c r="H48" s="28">
        <f>'BUDGET per spese aziendali'!H48-'Spese aziendali EFFETTIVE'!H48</f>
        <v>0</v>
      </c>
      <c r="I48" s="25">
        <f>'BUDGET per spese aziendali'!I48-'Spese aziendali EFFETTIVE'!I48</f>
        <v>0</v>
      </c>
      <c r="J48" s="25">
        <f>'BUDGET per spese aziendali'!J48-'Spese aziendali EFFETTIVE'!J48</f>
        <v>0</v>
      </c>
      <c r="K48" s="25">
        <f>'BUDGET per spese aziendali'!K48-'Spese aziendali EFFETTIVE'!K48</f>
        <v>0</v>
      </c>
      <c r="L48" s="22">
        <f>'BUDGET per spese aziendali'!L48-'Spese aziendali EFFETTIVE'!L48</f>
        <v>0</v>
      </c>
      <c r="M48" s="22">
        <f>'BUDGET per spese aziendali'!M48-'Spese aziendali EFFETTIVE'!M48</f>
        <v>0</v>
      </c>
      <c r="N48" s="22">
        <f>'BUDGET per spese aziendali'!N48-'Spese aziendali EFFETTIVE'!N48</f>
        <v>0</v>
      </c>
      <c r="O48" s="74">
        <f t="shared" si="9"/>
        <v>0</v>
      </c>
    </row>
    <row r="49" spans="2:15" ht="22" customHeight="1" thickBot="1">
      <c r="B49" s="40" t="s">
        <v>69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22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5"/>
    </row>
    <row r="51" spans="2:15" ht="18" customHeight="1">
      <c r="B51" s="36" t="s">
        <v>70</v>
      </c>
      <c r="C51" s="14">
        <f>'BUDGET per spese aziendali'!C51-'Spese aziendali EFFETTIVE'!C51</f>
        <v>0</v>
      </c>
      <c r="D51" s="14">
        <f>'BUDGET per spese aziendali'!D51-'Spese aziendali EFFETTIVE'!D51</f>
        <v>0</v>
      </c>
      <c r="E51" s="14">
        <f>'BUDGET per spese aziendali'!E51-'Spese aziendali EFFETTIVE'!E51</f>
        <v>0</v>
      </c>
      <c r="F51" s="28">
        <f>'BUDGET per spese aziendali'!F51-'Spese aziendali EFFETTIVE'!F51</f>
        <v>0</v>
      </c>
      <c r="G51" s="28">
        <f>'BUDGET per spese aziendali'!G51-'Spese aziendali EFFETTIVE'!G51</f>
        <v>0</v>
      </c>
      <c r="H51" s="28">
        <f>'BUDGET per spese aziendali'!H51-'Spese aziendali EFFETTIVE'!H51</f>
        <v>0</v>
      </c>
      <c r="I51" s="25">
        <f>'BUDGET per spese aziendali'!I51-'Spese aziendali EFFETTIVE'!I51</f>
        <v>0</v>
      </c>
      <c r="J51" s="25">
        <f>'BUDGET per spese aziendali'!J51-'Spese aziendali EFFETTIVE'!J51</f>
        <v>0</v>
      </c>
      <c r="K51" s="25">
        <f>'BUDGET per spese aziendali'!K51-'Spese aziendali EFFETTIVE'!K51</f>
        <v>0</v>
      </c>
      <c r="L51" s="22">
        <f>'BUDGET per spese aziendali'!L51-'Spese aziendali EFFETTIVE'!L51</f>
        <v>0</v>
      </c>
      <c r="M51" s="22">
        <f>'BUDGET per spese aziendali'!M51-'Spese aziendali EFFETTIVE'!M51</f>
        <v>0</v>
      </c>
      <c r="N51" s="22">
        <f>'BUDGET per spese aziendali'!N51-'Spese aziendali EFFETTIVE'!N51</f>
        <v>0</v>
      </c>
      <c r="O51" s="74">
        <f>SUM(C51:N51)</f>
        <v>0</v>
      </c>
    </row>
    <row r="52" spans="2:15" ht="18" customHeight="1">
      <c r="B52" s="36" t="s">
        <v>5</v>
      </c>
      <c r="C52" s="14">
        <f>'BUDGET per spese aziendali'!C52-'Spese aziendali EFFETTIVE'!C52</f>
        <v>0</v>
      </c>
      <c r="D52" s="14">
        <f>'BUDGET per spese aziendali'!D52-'Spese aziendali EFFETTIVE'!D52</f>
        <v>0</v>
      </c>
      <c r="E52" s="14">
        <f>'BUDGET per spese aziendali'!E52-'Spese aziendali EFFETTIVE'!E52</f>
        <v>0</v>
      </c>
      <c r="F52" s="28">
        <f>'BUDGET per spese aziendali'!F52-'Spese aziendali EFFETTIVE'!F52</f>
        <v>0</v>
      </c>
      <c r="G52" s="28">
        <f>'BUDGET per spese aziendali'!G52-'Spese aziendali EFFETTIVE'!G52</f>
        <v>0</v>
      </c>
      <c r="H52" s="28">
        <f>'BUDGET per spese aziendali'!H52-'Spese aziendali EFFETTIVE'!H52</f>
        <v>0</v>
      </c>
      <c r="I52" s="25">
        <f>'BUDGET per spese aziendali'!I52-'Spese aziendali EFFETTIVE'!I52</f>
        <v>0</v>
      </c>
      <c r="J52" s="25">
        <f>'BUDGET per spese aziendali'!J52-'Spese aziendali EFFETTIVE'!J52</f>
        <v>0</v>
      </c>
      <c r="K52" s="25">
        <f>'BUDGET per spese aziendali'!K52-'Spese aziendali EFFETTIVE'!K52</f>
        <v>0</v>
      </c>
      <c r="L52" s="22">
        <f>'BUDGET per spese aziendali'!L52-'Spese aziendali EFFETTIVE'!L52</f>
        <v>0</v>
      </c>
      <c r="M52" s="22">
        <f>'BUDGET per spese aziendali'!M52-'Spese aziendali EFFETTIVE'!M52</f>
        <v>0</v>
      </c>
      <c r="N52" s="22">
        <f>'BUDGET per spese aziendali'!N52-'Spese aziendali EFFETTIVE'!N52</f>
        <v>0</v>
      </c>
      <c r="O52" s="74">
        <f t="shared" si="9"/>
        <v>0</v>
      </c>
    </row>
    <row r="53" spans="2:15" ht="18" customHeight="1">
      <c r="B53" s="36" t="s">
        <v>51</v>
      </c>
      <c r="C53" s="14">
        <f>'BUDGET per spese aziendali'!C53-'Spese aziendali EFFETTIVE'!C53</f>
        <v>0</v>
      </c>
      <c r="D53" s="14">
        <f>'BUDGET per spese aziendali'!D53-'Spese aziendali EFFETTIVE'!D53</f>
        <v>0</v>
      </c>
      <c r="E53" s="14">
        <f>'BUDGET per spese aziendali'!E53-'Spese aziendali EFFETTIVE'!E53</f>
        <v>0</v>
      </c>
      <c r="F53" s="28">
        <f>'BUDGET per spese aziendali'!F53-'Spese aziendali EFFETTIVE'!F53</f>
        <v>0</v>
      </c>
      <c r="G53" s="28">
        <f>'BUDGET per spese aziendali'!G53-'Spese aziendali EFFETTIVE'!G53</f>
        <v>0</v>
      </c>
      <c r="H53" s="28">
        <f>'BUDGET per spese aziendali'!H53-'Spese aziendali EFFETTIVE'!H53</f>
        <v>0</v>
      </c>
      <c r="I53" s="25">
        <f>'BUDGET per spese aziendali'!I53-'Spese aziendali EFFETTIVE'!I53</f>
        <v>0</v>
      </c>
      <c r="J53" s="25">
        <f>'BUDGET per spese aziendali'!J53-'Spese aziendali EFFETTIVE'!J53</f>
        <v>0</v>
      </c>
      <c r="K53" s="25">
        <f>'BUDGET per spese aziendali'!K53-'Spese aziendali EFFETTIVE'!K53</f>
        <v>0</v>
      </c>
      <c r="L53" s="22">
        <f>'BUDGET per spese aziendali'!L53-'Spese aziendali EFFETTIVE'!L53</f>
        <v>0</v>
      </c>
      <c r="M53" s="22">
        <f>'BUDGET per spese aziendali'!M53-'Spese aziendali EFFETTIVE'!M53</f>
        <v>0</v>
      </c>
      <c r="N53" s="22">
        <f>'BUDGET per spese aziendali'!N53-'Spese aziendali EFFETTIVE'!N53</f>
        <v>0</v>
      </c>
      <c r="O53" s="74">
        <f t="shared" si="9"/>
        <v>0</v>
      </c>
    </row>
    <row r="54" spans="2:15" ht="18" customHeight="1">
      <c r="B54" s="36" t="s">
        <v>51</v>
      </c>
      <c r="C54" s="14">
        <f>'BUDGET per spese aziendali'!C54-'Spese aziendali EFFETTIVE'!C54</f>
        <v>0</v>
      </c>
      <c r="D54" s="14">
        <f>'BUDGET per spese aziendali'!D54-'Spese aziendali EFFETTIVE'!D54</f>
        <v>0</v>
      </c>
      <c r="E54" s="14">
        <f>'BUDGET per spese aziendali'!E54-'Spese aziendali EFFETTIVE'!E54</f>
        <v>0</v>
      </c>
      <c r="F54" s="28">
        <f>'BUDGET per spese aziendali'!F54-'Spese aziendali EFFETTIVE'!F54</f>
        <v>0</v>
      </c>
      <c r="G54" s="28">
        <f>'BUDGET per spese aziendali'!G54-'Spese aziendali EFFETTIVE'!G54</f>
        <v>0</v>
      </c>
      <c r="H54" s="28">
        <f>'BUDGET per spese aziendali'!H54-'Spese aziendali EFFETTIVE'!H54</f>
        <v>0</v>
      </c>
      <c r="I54" s="25">
        <f>'BUDGET per spese aziendali'!I54-'Spese aziendali EFFETTIVE'!I54</f>
        <v>0</v>
      </c>
      <c r="J54" s="25">
        <f>'BUDGET per spese aziendali'!J54-'Spese aziendali EFFETTIVE'!J54</f>
        <v>0</v>
      </c>
      <c r="K54" s="25">
        <f>'BUDGET per spese aziendali'!K54-'Spese aziendali EFFETTIVE'!K54</f>
        <v>0</v>
      </c>
      <c r="L54" s="22">
        <f>'BUDGET per spese aziendali'!L54-'Spese aziendali EFFETTIVE'!L54</f>
        <v>0</v>
      </c>
      <c r="M54" s="22">
        <f>'BUDGET per spese aziendali'!M54-'Spese aziendali EFFETTIVE'!M54</f>
        <v>0</v>
      </c>
      <c r="N54" s="22">
        <f>'BUDGET per spese aziendali'!N54-'Spese aziendali EFFETTIVE'!N54</f>
        <v>0</v>
      </c>
      <c r="O54" s="74">
        <f t="shared" si="9"/>
        <v>0</v>
      </c>
    </row>
    <row r="55" spans="2:15" ht="18" customHeight="1">
      <c r="B55" s="36" t="s">
        <v>51</v>
      </c>
      <c r="C55" s="14">
        <f>'BUDGET per spese aziendali'!C55-'Spese aziendali EFFETTIVE'!C55</f>
        <v>0</v>
      </c>
      <c r="D55" s="14">
        <f>'BUDGET per spese aziendali'!D55-'Spese aziendali EFFETTIVE'!D55</f>
        <v>0</v>
      </c>
      <c r="E55" s="14">
        <f>'BUDGET per spese aziendali'!E55-'Spese aziendali EFFETTIVE'!E55</f>
        <v>0</v>
      </c>
      <c r="F55" s="28">
        <f>'BUDGET per spese aziendali'!F55-'Spese aziendali EFFETTIVE'!F55</f>
        <v>0</v>
      </c>
      <c r="G55" s="28">
        <f>'BUDGET per spese aziendali'!G55-'Spese aziendali EFFETTIVE'!G55</f>
        <v>0</v>
      </c>
      <c r="H55" s="28">
        <f>'BUDGET per spese aziendali'!H55-'Spese aziendali EFFETTIVE'!H55</f>
        <v>0</v>
      </c>
      <c r="I55" s="25">
        <f>'BUDGET per spese aziendali'!I55-'Spese aziendali EFFETTIVE'!I55</f>
        <v>0</v>
      </c>
      <c r="J55" s="25">
        <f>'BUDGET per spese aziendali'!J55-'Spese aziendali EFFETTIVE'!J55</f>
        <v>0</v>
      </c>
      <c r="K55" s="25">
        <f>'BUDGET per spese aziendali'!K55-'Spese aziendali EFFETTIVE'!K55</f>
        <v>0</v>
      </c>
      <c r="L55" s="22">
        <f>'BUDGET per spese aziendali'!L55-'Spese aziendali EFFETTIVE'!L55</f>
        <v>0</v>
      </c>
      <c r="M55" s="22">
        <f>'BUDGET per spese aziendali'!M55-'Spese aziendali EFFETTIVE'!M55</f>
        <v>0</v>
      </c>
      <c r="N55" s="22">
        <f>'BUDGET per spese aziendali'!N55-'Spese aziendali EFFETTIVE'!N55</f>
        <v>0</v>
      </c>
      <c r="O55" s="74">
        <f t="shared" si="9"/>
        <v>0</v>
      </c>
    </row>
    <row r="56" spans="2:15" ht="22" customHeight="1" thickBot="1">
      <c r="B56" s="40" t="s">
        <v>71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23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5"/>
    </row>
    <row r="58" spans="2:15" ht="18" customHeight="1">
      <c r="B58" s="36" t="s">
        <v>72</v>
      </c>
      <c r="C58" s="14">
        <f>'BUDGET per spese aziendali'!C58-'Spese aziendali EFFETTIVE'!C58</f>
        <v>0</v>
      </c>
      <c r="D58" s="14">
        <f>'BUDGET per spese aziendali'!D58-'Spese aziendali EFFETTIVE'!D58</f>
        <v>0</v>
      </c>
      <c r="E58" s="14">
        <f>'BUDGET per spese aziendali'!E58-'Spese aziendali EFFETTIVE'!E58</f>
        <v>0</v>
      </c>
      <c r="F58" s="28">
        <f>'BUDGET per spese aziendali'!F58-'Spese aziendali EFFETTIVE'!F58</f>
        <v>0</v>
      </c>
      <c r="G58" s="28">
        <f>'BUDGET per spese aziendali'!G58-'Spese aziendali EFFETTIVE'!G58</f>
        <v>0</v>
      </c>
      <c r="H58" s="28">
        <f>'BUDGET per spese aziendali'!H58-'Spese aziendali EFFETTIVE'!H58</f>
        <v>0</v>
      </c>
      <c r="I58" s="25">
        <f>'BUDGET per spese aziendali'!I58-'Spese aziendali EFFETTIVE'!I58</f>
        <v>0</v>
      </c>
      <c r="J58" s="25">
        <f>'BUDGET per spese aziendali'!J58-'Spese aziendali EFFETTIVE'!J58</f>
        <v>0</v>
      </c>
      <c r="K58" s="25">
        <f>'BUDGET per spese aziendali'!K58-'Spese aziendali EFFETTIVE'!K58</f>
        <v>0</v>
      </c>
      <c r="L58" s="22">
        <f>'BUDGET per spese aziendali'!L58-'Spese aziendali EFFETTIVE'!L58</f>
        <v>0</v>
      </c>
      <c r="M58" s="22">
        <f>'BUDGET per spese aziendali'!M58-'Spese aziendali EFFETTIVE'!M58</f>
        <v>0</v>
      </c>
      <c r="N58" s="22">
        <f>'BUDGET per spese aziendali'!N58-'Spese aziendali EFFETTIVE'!N58</f>
        <v>0</v>
      </c>
      <c r="O58" s="74">
        <f t="shared" si="9"/>
        <v>0</v>
      </c>
    </row>
    <row r="59" spans="2:15" ht="18" customHeight="1">
      <c r="B59" s="36" t="s">
        <v>6</v>
      </c>
      <c r="C59" s="14">
        <f>'BUDGET per spese aziendali'!C59-'Spese aziendali EFFETTIVE'!C59</f>
        <v>0</v>
      </c>
      <c r="D59" s="14">
        <f>'BUDGET per spese aziendali'!D59-'Spese aziendali EFFETTIVE'!D59</f>
        <v>0</v>
      </c>
      <c r="E59" s="14">
        <f>'BUDGET per spese aziendali'!E59-'Spese aziendali EFFETTIVE'!E59</f>
        <v>0</v>
      </c>
      <c r="F59" s="28">
        <f>'BUDGET per spese aziendali'!F59-'Spese aziendali EFFETTIVE'!F59</f>
        <v>0</v>
      </c>
      <c r="G59" s="28">
        <f>'BUDGET per spese aziendali'!G59-'Spese aziendali EFFETTIVE'!G59</f>
        <v>0</v>
      </c>
      <c r="H59" s="28">
        <f>'BUDGET per spese aziendali'!H59-'Spese aziendali EFFETTIVE'!H59</f>
        <v>0</v>
      </c>
      <c r="I59" s="25">
        <f>'BUDGET per spese aziendali'!I59-'Spese aziendali EFFETTIVE'!I59</f>
        <v>0</v>
      </c>
      <c r="J59" s="25">
        <f>'BUDGET per spese aziendali'!J59-'Spese aziendali EFFETTIVE'!J59</f>
        <v>0</v>
      </c>
      <c r="K59" s="25">
        <f>'BUDGET per spese aziendali'!K59-'Spese aziendali EFFETTIVE'!K59</f>
        <v>0</v>
      </c>
      <c r="L59" s="22">
        <f>'BUDGET per spese aziendali'!L59-'Spese aziendali EFFETTIVE'!L59</f>
        <v>0</v>
      </c>
      <c r="M59" s="22">
        <f>'BUDGET per spese aziendali'!M59-'Spese aziendali EFFETTIVE'!M59</f>
        <v>0</v>
      </c>
      <c r="N59" s="22">
        <f>'BUDGET per spese aziendali'!N59-'Spese aziendali EFFETTIVE'!N59</f>
        <v>0</v>
      </c>
      <c r="O59" s="74">
        <f t="shared" si="9"/>
        <v>0</v>
      </c>
    </row>
    <row r="60" spans="2:15" ht="18" customHeight="1">
      <c r="B60" s="36" t="s">
        <v>51</v>
      </c>
      <c r="C60" s="14">
        <f>'BUDGET per spese aziendali'!C60-'Spese aziendali EFFETTIVE'!C60</f>
        <v>0</v>
      </c>
      <c r="D60" s="14">
        <f>'BUDGET per spese aziendali'!D60-'Spese aziendali EFFETTIVE'!D60</f>
        <v>0</v>
      </c>
      <c r="E60" s="14">
        <f>'BUDGET per spese aziendali'!E60-'Spese aziendali EFFETTIVE'!E60</f>
        <v>0</v>
      </c>
      <c r="F60" s="28">
        <f>'BUDGET per spese aziendali'!F60-'Spese aziendali EFFETTIVE'!F60</f>
        <v>0</v>
      </c>
      <c r="G60" s="28">
        <f>'BUDGET per spese aziendali'!G60-'Spese aziendali EFFETTIVE'!G60</f>
        <v>0</v>
      </c>
      <c r="H60" s="28">
        <f>'BUDGET per spese aziendali'!H60-'Spese aziendali EFFETTIVE'!H60</f>
        <v>0</v>
      </c>
      <c r="I60" s="25">
        <f>'BUDGET per spese aziendali'!I60-'Spese aziendali EFFETTIVE'!I60</f>
        <v>0</v>
      </c>
      <c r="J60" s="25">
        <f>'BUDGET per spese aziendali'!J60-'Spese aziendali EFFETTIVE'!J60</f>
        <v>0</v>
      </c>
      <c r="K60" s="25">
        <f>'BUDGET per spese aziendali'!K60-'Spese aziendali EFFETTIVE'!K60</f>
        <v>0</v>
      </c>
      <c r="L60" s="22">
        <f>'BUDGET per spese aziendali'!L60-'Spese aziendali EFFETTIVE'!L60</f>
        <v>0</v>
      </c>
      <c r="M60" s="22">
        <f>'BUDGET per spese aziendali'!M60-'Spese aziendali EFFETTIVE'!M60</f>
        <v>0</v>
      </c>
      <c r="N60" s="22">
        <f>'BUDGET per spese aziendali'!N60-'Spese aziendali EFFETTIVE'!N60</f>
        <v>0</v>
      </c>
      <c r="O60" s="74">
        <f t="shared" si="9"/>
        <v>0</v>
      </c>
    </row>
    <row r="61" spans="2:15" ht="18" customHeight="1">
      <c r="B61" s="36" t="s">
        <v>51</v>
      </c>
      <c r="C61" s="14">
        <f>'BUDGET per spese aziendali'!C61-'Spese aziendali EFFETTIVE'!C61</f>
        <v>0</v>
      </c>
      <c r="D61" s="14">
        <f>'BUDGET per spese aziendali'!D61-'Spese aziendali EFFETTIVE'!D61</f>
        <v>0</v>
      </c>
      <c r="E61" s="14">
        <f>'BUDGET per spese aziendali'!E61-'Spese aziendali EFFETTIVE'!E61</f>
        <v>0</v>
      </c>
      <c r="F61" s="28">
        <f>'BUDGET per spese aziendali'!F61-'Spese aziendali EFFETTIVE'!F61</f>
        <v>0</v>
      </c>
      <c r="G61" s="28">
        <f>'BUDGET per spese aziendali'!G61-'Spese aziendali EFFETTIVE'!G61</f>
        <v>0</v>
      </c>
      <c r="H61" s="28">
        <f>'BUDGET per spese aziendali'!H61-'Spese aziendali EFFETTIVE'!H61</f>
        <v>0</v>
      </c>
      <c r="I61" s="25">
        <f>'BUDGET per spese aziendali'!I61-'Spese aziendali EFFETTIVE'!I61</f>
        <v>0</v>
      </c>
      <c r="J61" s="25">
        <f>'BUDGET per spese aziendali'!J61-'Spese aziendali EFFETTIVE'!J61</f>
        <v>0</v>
      </c>
      <c r="K61" s="25">
        <f>'BUDGET per spese aziendali'!K61-'Spese aziendali EFFETTIVE'!K61</f>
        <v>0</v>
      </c>
      <c r="L61" s="22">
        <f>'BUDGET per spese aziendali'!L61-'Spese aziendali EFFETTIVE'!L61</f>
        <v>0</v>
      </c>
      <c r="M61" s="22">
        <f>'BUDGET per spese aziendali'!M61-'Spese aziendali EFFETTIVE'!M61</f>
        <v>0</v>
      </c>
      <c r="N61" s="22">
        <f>'BUDGET per spese aziendali'!N61-'Spese aziendali EFFETTIVE'!N61</f>
        <v>0</v>
      </c>
      <c r="O61" s="74">
        <f t="shared" si="9"/>
        <v>0</v>
      </c>
    </row>
    <row r="62" spans="2:15" ht="18" customHeight="1">
      <c r="B62" s="36" t="s">
        <v>51</v>
      </c>
      <c r="C62" s="14">
        <f>'BUDGET per spese aziendali'!C62-'Spese aziendali EFFETTIVE'!C62</f>
        <v>0</v>
      </c>
      <c r="D62" s="14">
        <f>'BUDGET per spese aziendali'!D62-'Spese aziendali EFFETTIVE'!D62</f>
        <v>0</v>
      </c>
      <c r="E62" s="14">
        <f>'BUDGET per spese aziendali'!E62-'Spese aziendali EFFETTIVE'!E62</f>
        <v>0</v>
      </c>
      <c r="F62" s="28">
        <f>'BUDGET per spese aziendali'!F62-'Spese aziendali EFFETTIVE'!F62</f>
        <v>0</v>
      </c>
      <c r="G62" s="28">
        <f>'BUDGET per spese aziendali'!G62-'Spese aziendali EFFETTIVE'!G62</f>
        <v>0</v>
      </c>
      <c r="H62" s="28">
        <f>'BUDGET per spese aziendali'!H62-'Spese aziendali EFFETTIVE'!H62</f>
        <v>0</v>
      </c>
      <c r="I62" s="25">
        <f>'BUDGET per spese aziendali'!I62-'Spese aziendali EFFETTIVE'!I62</f>
        <v>0</v>
      </c>
      <c r="J62" s="25">
        <f>'BUDGET per spese aziendali'!J62-'Spese aziendali EFFETTIVE'!J62</f>
        <v>0</v>
      </c>
      <c r="K62" s="25">
        <f>'BUDGET per spese aziendali'!K62-'Spese aziendali EFFETTIVE'!K62</f>
        <v>0</v>
      </c>
      <c r="L62" s="22">
        <f>'BUDGET per spese aziendali'!L62-'Spese aziendali EFFETTIVE'!L62</f>
        <v>0</v>
      </c>
      <c r="M62" s="22">
        <f>'BUDGET per spese aziendali'!M62-'Spese aziendali EFFETTIVE'!M62</f>
        <v>0</v>
      </c>
      <c r="N62" s="22">
        <f>'BUDGET per spese aziendali'!N62-'Spese aziendali EFFETTIVE'!N62</f>
        <v>0</v>
      </c>
      <c r="O62" s="74">
        <f t="shared" si="9"/>
        <v>0</v>
      </c>
    </row>
    <row r="63" spans="2:15" ht="22" customHeight="1" thickBot="1">
      <c r="B63" s="40" t="s">
        <v>73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24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5"/>
    </row>
    <row r="65" spans="2:15" ht="18" customHeight="1">
      <c r="B65" s="36" t="s">
        <v>74</v>
      </c>
      <c r="C65" s="14">
        <f>'BUDGET per spese aziendali'!C65-'Spese aziendali EFFETTIVE'!C65</f>
        <v>0</v>
      </c>
      <c r="D65" s="14">
        <f>'BUDGET per spese aziendali'!D65-'Spese aziendali EFFETTIVE'!D65</f>
        <v>0</v>
      </c>
      <c r="E65" s="14">
        <f>'BUDGET per spese aziendali'!E65-'Spese aziendali EFFETTIVE'!E65</f>
        <v>0</v>
      </c>
      <c r="F65" s="28">
        <f>'BUDGET per spese aziendali'!F65-'Spese aziendali EFFETTIVE'!F65</f>
        <v>0</v>
      </c>
      <c r="G65" s="28">
        <f>'BUDGET per spese aziendali'!G65-'Spese aziendali EFFETTIVE'!G65</f>
        <v>0</v>
      </c>
      <c r="H65" s="28">
        <f>'BUDGET per spese aziendali'!H65-'Spese aziendali EFFETTIVE'!H65</f>
        <v>0</v>
      </c>
      <c r="I65" s="25">
        <f>'BUDGET per spese aziendali'!I65-'Spese aziendali EFFETTIVE'!I65</f>
        <v>0</v>
      </c>
      <c r="J65" s="25">
        <f>'BUDGET per spese aziendali'!J65-'Spese aziendali EFFETTIVE'!J65</f>
        <v>0</v>
      </c>
      <c r="K65" s="25">
        <f>'BUDGET per spese aziendali'!K65-'Spese aziendali EFFETTIVE'!K65</f>
        <v>0</v>
      </c>
      <c r="L65" s="22">
        <f>'BUDGET per spese aziendali'!L65-'Spese aziendali EFFETTIVE'!L65</f>
        <v>0</v>
      </c>
      <c r="M65" s="22">
        <f>'BUDGET per spese aziendali'!M65-'Spese aziendali EFFETTIVE'!M65</f>
        <v>0</v>
      </c>
      <c r="N65" s="22">
        <f>'BUDGET per spese aziendali'!N65-'Spese aziendali EFFETTIVE'!N65</f>
        <v>0</v>
      </c>
      <c r="O65" s="74">
        <f t="shared" si="9"/>
        <v>0</v>
      </c>
    </row>
    <row r="66" spans="2:15" ht="18" customHeight="1">
      <c r="B66" s="36" t="s">
        <v>75</v>
      </c>
      <c r="C66" s="14">
        <f>'BUDGET per spese aziendali'!C66-'Spese aziendali EFFETTIVE'!C66</f>
        <v>0</v>
      </c>
      <c r="D66" s="14">
        <f>'BUDGET per spese aziendali'!D66-'Spese aziendali EFFETTIVE'!D66</f>
        <v>0</v>
      </c>
      <c r="E66" s="14">
        <f>'BUDGET per spese aziendali'!E66-'Spese aziendali EFFETTIVE'!E66</f>
        <v>0</v>
      </c>
      <c r="F66" s="28">
        <f>'BUDGET per spese aziendali'!F66-'Spese aziendali EFFETTIVE'!F66</f>
        <v>0</v>
      </c>
      <c r="G66" s="28">
        <f>'BUDGET per spese aziendali'!G66-'Spese aziendali EFFETTIVE'!G66</f>
        <v>0</v>
      </c>
      <c r="H66" s="28">
        <f>'BUDGET per spese aziendali'!H66-'Spese aziendali EFFETTIVE'!H66</f>
        <v>0</v>
      </c>
      <c r="I66" s="25">
        <f>'BUDGET per spese aziendali'!I66-'Spese aziendali EFFETTIVE'!I66</f>
        <v>0</v>
      </c>
      <c r="J66" s="25">
        <f>'BUDGET per spese aziendali'!J66-'Spese aziendali EFFETTIVE'!J66</f>
        <v>0</v>
      </c>
      <c r="K66" s="25">
        <f>'BUDGET per spese aziendali'!K66-'Spese aziendali EFFETTIVE'!K66</f>
        <v>0</v>
      </c>
      <c r="L66" s="22">
        <f>'BUDGET per spese aziendali'!L66-'Spese aziendali EFFETTIVE'!L66</f>
        <v>0</v>
      </c>
      <c r="M66" s="22">
        <f>'BUDGET per spese aziendali'!M66-'Spese aziendali EFFETTIVE'!M66</f>
        <v>0</v>
      </c>
      <c r="N66" s="22">
        <f>'BUDGET per spese aziendali'!N66-'Spese aziendali EFFETTIVE'!N66</f>
        <v>0</v>
      </c>
      <c r="O66" s="74">
        <f t="shared" si="9"/>
        <v>0</v>
      </c>
    </row>
    <row r="67" spans="2:15" ht="18" customHeight="1">
      <c r="B67" s="36" t="s">
        <v>7</v>
      </c>
      <c r="C67" s="14">
        <f>'BUDGET per spese aziendali'!C67-'Spese aziendali EFFETTIVE'!C67</f>
        <v>0</v>
      </c>
      <c r="D67" s="14">
        <f>'BUDGET per spese aziendali'!D67-'Spese aziendali EFFETTIVE'!D67</f>
        <v>0</v>
      </c>
      <c r="E67" s="14">
        <f>'BUDGET per spese aziendali'!E67-'Spese aziendali EFFETTIVE'!E67</f>
        <v>0</v>
      </c>
      <c r="F67" s="28">
        <f>'BUDGET per spese aziendali'!F67-'Spese aziendali EFFETTIVE'!F67</f>
        <v>0</v>
      </c>
      <c r="G67" s="28">
        <f>'BUDGET per spese aziendali'!G67-'Spese aziendali EFFETTIVE'!G67</f>
        <v>0</v>
      </c>
      <c r="H67" s="28">
        <f>'BUDGET per spese aziendali'!H67-'Spese aziendali EFFETTIVE'!H67</f>
        <v>0</v>
      </c>
      <c r="I67" s="25">
        <f>'BUDGET per spese aziendali'!I67-'Spese aziendali EFFETTIVE'!I67</f>
        <v>0</v>
      </c>
      <c r="J67" s="25">
        <f>'BUDGET per spese aziendali'!J67-'Spese aziendali EFFETTIVE'!J67</f>
        <v>0</v>
      </c>
      <c r="K67" s="25">
        <f>'BUDGET per spese aziendali'!K67-'Spese aziendali EFFETTIVE'!K67</f>
        <v>0</v>
      </c>
      <c r="L67" s="22">
        <f>'BUDGET per spese aziendali'!L67-'Spese aziendali EFFETTIVE'!L67</f>
        <v>0</v>
      </c>
      <c r="M67" s="22">
        <f>'BUDGET per spese aziendali'!M67-'Spese aziendali EFFETTIVE'!M67</f>
        <v>0</v>
      </c>
      <c r="N67" s="22">
        <f>'BUDGET per spese aziendali'!N67-'Spese aziendali EFFETTIVE'!N67</f>
        <v>0</v>
      </c>
      <c r="O67" s="74">
        <f>SUM(C67:N67)</f>
        <v>0</v>
      </c>
    </row>
    <row r="68" spans="2:15" ht="18" customHeight="1">
      <c r="B68" s="36" t="s">
        <v>76</v>
      </c>
      <c r="C68" s="14">
        <f>'BUDGET per spese aziendali'!C68-'Spese aziendali EFFETTIVE'!C68</f>
        <v>0</v>
      </c>
      <c r="D68" s="14">
        <f>'BUDGET per spese aziendali'!D68-'Spese aziendali EFFETTIVE'!D68</f>
        <v>0</v>
      </c>
      <c r="E68" s="14">
        <f>'BUDGET per spese aziendali'!E68-'Spese aziendali EFFETTIVE'!E68</f>
        <v>0</v>
      </c>
      <c r="F68" s="28">
        <f>'BUDGET per spese aziendali'!F68-'Spese aziendali EFFETTIVE'!F68</f>
        <v>0</v>
      </c>
      <c r="G68" s="28">
        <f>'BUDGET per spese aziendali'!G68-'Spese aziendali EFFETTIVE'!G68</f>
        <v>0</v>
      </c>
      <c r="H68" s="28">
        <f>'BUDGET per spese aziendali'!H68-'Spese aziendali EFFETTIVE'!H68</f>
        <v>0</v>
      </c>
      <c r="I68" s="25">
        <f>'BUDGET per spese aziendali'!I68-'Spese aziendali EFFETTIVE'!I68</f>
        <v>0</v>
      </c>
      <c r="J68" s="25">
        <f>'BUDGET per spese aziendali'!J68-'Spese aziendali EFFETTIVE'!J68</f>
        <v>0</v>
      </c>
      <c r="K68" s="25">
        <f>'BUDGET per spese aziendali'!K68-'Spese aziendali EFFETTIVE'!K68</f>
        <v>0</v>
      </c>
      <c r="L68" s="22">
        <f>'BUDGET per spese aziendali'!L68-'Spese aziendali EFFETTIVE'!L68</f>
        <v>0</v>
      </c>
      <c r="M68" s="22">
        <f>'BUDGET per spese aziendali'!M68-'Spese aziendali EFFETTIVE'!M68</f>
        <v>0</v>
      </c>
      <c r="N68" s="22">
        <f>'BUDGET per spese aziendali'!N68-'Spese aziendali EFFETTIVE'!N68</f>
        <v>0</v>
      </c>
      <c r="O68" s="74">
        <f t="shared" si="9"/>
        <v>0</v>
      </c>
    </row>
    <row r="69" spans="2:15" ht="18" customHeight="1">
      <c r="B69" s="36" t="s">
        <v>8</v>
      </c>
      <c r="C69" s="14">
        <f>'BUDGET per spese aziendali'!C69-'Spese aziendali EFFETTIVE'!C69</f>
        <v>0</v>
      </c>
      <c r="D69" s="14">
        <f>'BUDGET per spese aziendali'!D69-'Spese aziendali EFFETTIVE'!D69</f>
        <v>0</v>
      </c>
      <c r="E69" s="14">
        <f>'BUDGET per spese aziendali'!E69-'Spese aziendali EFFETTIVE'!E69</f>
        <v>0</v>
      </c>
      <c r="F69" s="28">
        <f>'BUDGET per spese aziendali'!F69-'Spese aziendali EFFETTIVE'!F69</f>
        <v>0</v>
      </c>
      <c r="G69" s="28">
        <f>'BUDGET per spese aziendali'!G69-'Spese aziendali EFFETTIVE'!G69</f>
        <v>0</v>
      </c>
      <c r="H69" s="28">
        <f>'BUDGET per spese aziendali'!H69-'Spese aziendali EFFETTIVE'!H69</f>
        <v>0</v>
      </c>
      <c r="I69" s="25">
        <f>'BUDGET per spese aziendali'!I69-'Spese aziendali EFFETTIVE'!I69</f>
        <v>0</v>
      </c>
      <c r="J69" s="25">
        <f>'BUDGET per spese aziendali'!J69-'Spese aziendali EFFETTIVE'!J69</f>
        <v>0</v>
      </c>
      <c r="K69" s="25">
        <f>'BUDGET per spese aziendali'!K69-'Spese aziendali EFFETTIVE'!K69</f>
        <v>0</v>
      </c>
      <c r="L69" s="22">
        <f>'BUDGET per spese aziendali'!L69-'Spese aziendali EFFETTIVE'!L69</f>
        <v>0</v>
      </c>
      <c r="M69" s="22">
        <f>'BUDGET per spese aziendali'!M69-'Spese aziendali EFFETTIVE'!M69</f>
        <v>0</v>
      </c>
      <c r="N69" s="22">
        <f>'BUDGET per spese aziendali'!N69-'Spese aziendali EFFETTIVE'!N69</f>
        <v>0</v>
      </c>
      <c r="O69" s="74">
        <f t="shared" si="9"/>
        <v>0</v>
      </c>
    </row>
    <row r="70" spans="2:15" ht="18" customHeight="1">
      <c r="B70" s="36" t="s">
        <v>77</v>
      </c>
      <c r="C70" s="14">
        <f>'BUDGET per spese aziendali'!C70-'Spese aziendali EFFETTIVE'!C70</f>
        <v>0</v>
      </c>
      <c r="D70" s="14">
        <f>'BUDGET per spese aziendali'!D70-'Spese aziendali EFFETTIVE'!D70</f>
        <v>0</v>
      </c>
      <c r="E70" s="14">
        <f>'BUDGET per spese aziendali'!E70-'Spese aziendali EFFETTIVE'!E70</f>
        <v>0</v>
      </c>
      <c r="F70" s="28">
        <f>'BUDGET per spese aziendali'!F70-'Spese aziendali EFFETTIVE'!F70</f>
        <v>0</v>
      </c>
      <c r="G70" s="28">
        <f>'BUDGET per spese aziendali'!G70-'Spese aziendali EFFETTIVE'!G70</f>
        <v>0</v>
      </c>
      <c r="H70" s="28">
        <f>'BUDGET per spese aziendali'!H70-'Spese aziendali EFFETTIVE'!H70</f>
        <v>0</v>
      </c>
      <c r="I70" s="25">
        <f>'BUDGET per spese aziendali'!I70-'Spese aziendali EFFETTIVE'!I70</f>
        <v>0</v>
      </c>
      <c r="J70" s="25">
        <f>'BUDGET per spese aziendali'!J70-'Spese aziendali EFFETTIVE'!J70</f>
        <v>0</v>
      </c>
      <c r="K70" s="25">
        <f>'BUDGET per spese aziendali'!K70-'Spese aziendali EFFETTIVE'!K70</f>
        <v>0</v>
      </c>
      <c r="L70" s="22">
        <f>'BUDGET per spese aziendali'!L70-'Spese aziendali EFFETTIVE'!L70</f>
        <v>0</v>
      </c>
      <c r="M70" s="22">
        <f>'BUDGET per spese aziendali'!M70-'Spese aziendali EFFETTIVE'!M70</f>
        <v>0</v>
      </c>
      <c r="N70" s="22">
        <f>'BUDGET per spese aziendali'!N70-'Spese aziendali EFFETTIVE'!N70</f>
        <v>0</v>
      </c>
      <c r="O70" s="74">
        <f t="shared" si="9"/>
        <v>0</v>
      </c>
    </row>
    <row r="71" spans="2:15" ht="18" customHeight="1">
      <c r="B71" s="36" t="s">
        <v>78</v>
      </c>
      <c r="C71" s="14">
        <f>'BUDGET per spese aziendali'!C71-'Spese aziendali EFFETTIVE'!C71</f>
        <v>0</v>
      </c>
      <c r="D71" s="14">
        <f>'BUDGET per spese aziendali'!D71-'Spese aziendali EFFETTIVE'!D71</f>
        <v>0</v>
      </c>
      <c r="E71" s="14">
        <f>'BUDGET per spese aziendali'!E71-'Spese aziendali EFFETTIVE'!E71</f>
        <v>0</v>
      </c>
      <c r="F71" s="28">
        <f>'BUDGET per spese aziendali'!F71-'Spese aziendali EFFETTIVE'!F71</f>
        <v>0</v>
      </c>
      <c r="G71" s="28">
        <f>'BUDGET per spese aziendali'!G71-'Spese aziendali EFFETTIVE'!G71</f>
        <v>0</v>
      </c>
      <c r="H71" s="28">
        <f>'BUDGET per spese aziendali'!H71-'Spese aziendali EFFETTIVE'!H71</f>
        <v>0</v>
      </c>
      <c r="I71" s="25">
        <f>'BUDGET per spese aziendali'!I71-'Spese aziendali EFFETTIVE'!I71</f>
        <v>0</v>
      </c>
      <c r="J71" s="25">
        <f>'BUDGET per spese aziendali'!J71-'Spese aziendali EFFETTIVE'!J71</f>
        <v>0</v>
      </c>
      <c r="K71" s="25">
        <f>'BUDGET per spese aziendali'!K71-'Spese aziendali EFFETTIVE'!K71</f>
        <v>0</v>
      </c>
      <c r="L71" s="22">
        <f>'BUDGET per spese aziendali'!L71-'Spese aziendali EFFETTIVE'!L71</f>
        <v>0</v>
      </c>
      <c r="M71" s="22">
        <f>'BUDGET per spese aziendali'!M71-'Spese aziendali EFFETTIVE'!M71</f>
        <v>0</v>
      </c>
      <c r="N71" s="22">
        <f>'BUDGET per spese aziendali'!N71-'Spese aziendali EFFETTIVE'!N71</f>
        <v>0</v>
      </c>
      <c r="O71" s="74">
        <f t="shared" si="9"/>
        <v>0</v>
      </c>
    </row>
    <row r="72" spans="2:15" ht="18" customHeight="1">
      <c r="B72" s="36" t="s">
        <v>79</v>
      </c>
      <c r="C72" s="14">
        <f>'BUDGET per spese aziendali'!C72-'Spese aziendali EFFETTIVE'!C72</f>
        <v>0</v>
      </c>
      <c r="D72" s="14">
        <f>'BUDGET per spese aziendali'!D72-'Spese aziendali EFFETTIVE'!D72</f>
        <v>0</v>
      </c>
      <c r="E72" s="14">
        <f>'BUDGET per spese aziendali'!E72-'Spese aziendali EFFETTIVE'!E72</f>
        <v>0</v>
      </c>
      <c r="F72" s="28">
        <f>'BUDGET per spese aziendali'!F72-'Spese aziendali EFFETTIVE'!F72</f>
        <v>0</v>
      </c>
      <c r="G72" s="28">
        <f>'BUDGET per spese aziendali'!G72-'Spese aziendali EFFETTIVE'!G72</f>
        <v>0</v>
      </c>
      <c r="H72" s="28">
        <f>'BUDGET per spese aziendali'!H72-'Spese aziendali EFFETTIVE'!H72</f>
        <v>0</v>
      </c>
      <c r="I72" s="25">
        <f>'BUDGET per spese aziendali'!I72-'Spese aziendali EFFETTIVE'!I72</f>
        <v>0</v>
      </c>
      <c r="J72" s="25">
        <f>'BUDGET per spese aziendali'!J72-'Spese aziendali EFFETTIVE'!J72</f>
        <v>0</v>
      </c>
      <c r="K72" s="25">
        <f>'BUDGET per spese aziendali'!K72-'Spese aziendali EFFETTIVE'!K72</f>
        <v>0</v>
      </c>
      <c r="L72" s="22">
        <f>'BUDGET per spese aziendali'!L72-'Spese aziendali EFFETTIVE'!L72</f>
        <v>0</v>
      </c>
      <c r="M72" s="22">
        <f>'BUDGET per spese aziendali'!M72-'Spese aziendali EFFETTIVE'!M72</f>
        <v>0</v>
      </c>
      <c r="N72" s="22">
        <f>'BUDGET per spese aziendali'!N72-'Spese aziendali EFFETTIVE'!N72</f>
        <v>0</v>
      </c>
      <c r="O72" s="74">
        <f t="shared" si="9"/>
        <v>0</v>
      </c>
    </row>
    <row r="73" spans="2:15" ht="18" customHeight="1">
      <c r="B73" s="36" t="s">
        <v>80</v>
      </c>
      <c r="C73" s="14">
        <f>'BUDGET per spese aziendali'!C73-'Spese aziendali EFFETTIVE'!C73</f>
        <v>0</v>
      </c>
      <c r="D73" s="14">
        <f>'BUDGET per spese aziendali'!D73-'Spese aziendali EFFETTIVE'!D73</f>
        <v>0</v>
      </c>
      <c r="E73" s="14">
        <f>'BUDGET per spese aziendali'!E73-'Spese aziendali EFFETTIVE'!E73</f>
        <v>0</v>
      </c>
      <c r="F73" s="28">
        <f>'BUDGET per spese aziendali'!F73-'Spese aziendali EFFETTIVE'!F73</f>
        <v>0</v>
      </c>
      <c r="G73" s="28">
        <f>'BUDGET per spese aziendali'!G73-'Spese aziendali EFFETTIVE'!G73</f>
        <v>0</v>
      </c>
      <c r="H73" s="28">
        <f>'BUDGET per spese aziendali'!H73-'Spese aziendali EFFETTIVE'!H73</f>
        <v>0</v>
      </c>
      <c r="I73" s="25">
        <f>'BUDGET per spese aziendali'!I73-'Spese aziendali EFFETTIVE'!I73</f>
        <v>0</v>
      </c>
      <c r="J73" s="25">
        <f>'BUDGET per spese aziendali'!J73-'Spese aziendali EFFETTIVE'!J73</f>
        <v>0</v>
      </c>
      <c r="K73" s="25">
        <f>'BUDGET per spese aziendali'!K73-'Spese aziendali EFFETTIVE'!K73</f>
        <v>0</v>
      </c>
      <c r="L73" s="22">
        <f>'BUDGET per spese aziendali'!L73-'Spese aziendali EFFETTIVE'!L73</f>
        <v>0</v>
      </c>
      <c r="M73" s="22">
        <f>'BUDGET per spese aziendali'!M73-'Spese aziendali EFFETTIVE'!M73</f>
        <v>0</v>
      </c>
      <c r="N73" s="22">
        <f>'BUDGET per spese aziendali'!N73-'Spese aziendali EFFETTIVE'!N73</f>
        <v>0</v>
      </c>
      <c r="O73" s="74">
        <f t="shared" si="9"/>
        <v>0</v>
      </c>
    </row>
    <row r="74" spans="2:15" ht="18" customHeight="1">
      <c r="B74" s="36" t="s">
        <v>81</v>
      </c>
      <c r="C74" s="14">
        <f>'BUDGET per spese aziendali'!C74-'Spese aziendali EFFETTIVE'!C74</f>
        <v>0</v>
      </c>
      <c r="D74" s="14">
        <f>'BUDGET per spese aziendali'!D74-'Spese aziendali EFFETTIVE'!D74</f>
        <v>0</v>
      </c>
      <c r="E74" s="14">
        <f>'BUDGET per spese aziendali'!E74-'Spese aziendali EFFETTIVE'!E74</f>
        <v>0</v>
      </c>
      <c r="F74" s="28">
        <f>'BUDGET per spese aziendali'!F74-'Spese aziendali EFFETTIVE'!F74</f>
        <v>0</v>
      </c>
      <c r="G74" s="28">
        <f>'BUDGET per spese aziendali'!G74-'Spese aziendali EFFETTIVE'!G74</f>
        <v>0</v>
      </c>
      <c r="H74" s="28">
        <f>'BUDGET per spese aziendali'!H74-'Spese aziendali EFFETTIVE'!H74</f>
        <v>0</v>
      </c>
      <c r="I74" s="25">
        <f>'BUDGET per spese aziendali'!I74-'Spese aziendali EFFETTIVE'!I74</f>
        <v>0</v>
      </c>
      <c r="J74" s="25">
        <f>'BUDGET per spese aziendali'!J74-'Spese aziendali EFFETTIVE'!J74</f>
        <v>0</v>
      </c>
      <c r="K74" s="25">
        <f>'BUDGET per spese aziendali'!K74-'Spese aziendali EFFETTIVE'!K74</f>
        <v>0</v>
      </c>
      <c r="L74" s="22">
        <f>'BUDGET per spese aziendali'!L74-'Spese aziendali EFFETTIVE'!L74</f>
        <v>0</v>
      </c>
      <c r="M74" s="22">
        <f>'BUDGET per spese aziendali'!M74-'Spese aziendali EFFETTIVE'!M74</f>
        <v>0</v>
      </c>
      <c r="N74" s="22">
        <f>'BUDGET per spese aziendali'!N74-'Spese aziendali EFFETTIVE'!N74</f>
        <v>0</v>
      </c>
      <c r="O74" s="74">
        <f t="shared" si="9"/>
        <v>0</v>
      </c>
    </row>
    <row r="75" spans="2:15" ht="18" customHeight="1">
      <c r="B75" s="36" t="s">
        <v>82</v>
      </c>
      <c r="C75" s="14">
        <f>'BUDGET per spese aziendali'!C75-'Spese aziendali EFFETTIVE'!C75</f>
        <v>0</v>
      </c>
      <c r="D75" s="14">
        <f>'BUDGET per spese aziendali'!D75-'Spese aziendali EFFETTIVE'!D75</f>
        <v>0</v>
      </c>
      <c r="E75" s="14">
        <f>'BUDGET per spese aziendali'!E75-'Spese aziendali EFFETTIVE'!E75</f>
        <v>0</v>
      </c>
      <c r="F75" s="28">
        <f>'BUDGET per spese aziendali'!F75-'Spese aziendali EFFETTIVE'!F75</f>
        <v>0</v>
      </c>
      <c r="G75" s="28">
        <f>'BUDGET per spese aziendali'!G75-'Spese aziendali EFFETTIVE'!G75</f>
        <v>0</v>
      </c>
      <c r="H75" s="28">
        <f>'BUDGET per spese aziendali'!H75-'Spese aziendali EFFETTIVE'!H75</f>
        <v>0</v>
      </c>
      <c r="I75" s="25">
        <f>'BUDGET per spese aziendali'!I75-'Spese aziendali EFFETTIVE'!I75</f>
        <v>0</v>
      </c>
      <c r="J75" s="25">
        <f>'BUDGET per spese aziendali'!J75-'Spese aziendali EFFETTIVE'!J75</f>
        <v>0</v>
      </c>
      <c r="K75" s="25">
        <f>'BUDGET per spese aziendali'!K75-'Spese aziendali EFFETTIVE'!K75</f>
        <v>0</v>
      </c>
      <c r="L75" s="22">
        <f>'BUDGET per spese aziendali'!L75-'Spese aziendali EFFETTIVE'!L75</f>
        <v>0</v>
      </c>
      <c r="M75" s="22">
        <f>'BUDGET per spese aziendali'!M75-'Spese aziendali EFFETTIVE'!M75</f>
        <v>0</v>
      </c>
      <c r="N75" s="22">
        <f>'BUDGET per spese aziendali'!N75-'Spese aziendali EFFETTIVE'!N75</f>
        <v>0</v>
      </c>
      <c r="O75" s="74">
        <f t="shared" si="9"/>
        <v>0</v>
      </c>
    </row>
    <row r="76" spans="2:15" ht="18" customHeight="1">
      <c r="B76" s="36" t="s">
        <v>51</v>
      </c>
      <c r="C76" s="14">
        <f>'BUDGET per spese aziendali'!C76-'Spese aziendali EFFETTIVE'!C76</f>
        <v>0</v>
      </c>
      <c r="D76" s="14">
        <f>'BUDGET per spese aziendali'!D76-'Spese aziendali EFFETTIVE'!D76</f>
        <v>0</v>
      </c>
      <c r="E76" s="14">
        <f>'BUDGET per spese aziendali'!E76-'Spese aziendali EFFETTIVE'!E76</f>
        <v>0</v>
      </c>
      <c r="F76" s="28">
        <f>'BUDGET per spese aziendali'!F76-'Spese aziendali EFFETTIVE'!F76</f>
        <v>0</v>
      </c>
      <c r="G76" s="28">
        <f>'BUDGET per spese aziendali'!G76-'Spese aziendali EFFETTIVE'!G76</f>
        <v>0</v>
      </c>
      <c r="H76" s="28">
        <f>'BUDGET per spese aziendali'!H76-'Spese aziendali EFFETTIVE'!H76</f>
        <v>0</v>
      </c>
      <c r="I76" s="25">
        <f>'BUDGET per spese aziendali'!I76-'Spese aziendali EFFETTIVE'!I76</f>
        <v>0</v>
      </c>
      <c r="J76" s="25">
        <f>'BUDGET per spese aziendali'!J76-'Spese aziendali EFFETTIVE'!J76</f>
        <v>0</v>
      </c>
      <c r="K76" s="25">
        <f>'BUDGET per spese aziendali'!K76-'Spese aziendali EFFETTIVE'!K76</f>
        <v>0</v>
      </c>
      <c r="L76" s="22">
        <f>'BUDGET per spese aziendali'!L76-'Spese aziendali EFFETTIVE'!L76</f>
        <v>0</v>
      </c>
      <c r="M76" s="22">
        <f>'BUDGET per spese aziendali'!M76-'Spese aziendali EFFETTIVE'!M76</f>
        <v>0</v>
      </c>
      <c r="N76" s="22">
        <f>'BUDGET per spese aziendali'!N76-'Spese aziendali EFFETTIVE'!N76</f>
        <v>0</v>
      </c>
      <c r="O76" s="74">
        <f t="shared" si="9"/>
        <v>0</v>
      </c>
    </row>
    <row r="77" spans="2:15" ht="18" customHeight="1">
      <c r="B77" s="36" t="s">
        <v>51</v>
      </c>
      <c r="C77" s="14">
        <f>'BUDGET per spese aziendali'!C77-'Spese aziendali EFFETTIVE'!C77</f>
        <v>0</v>
      </c>
      <c r="D77" s="14">
        <f>'BUDGET per spese aziendali'!D77-'Spese aziendali EFFETTIVE'!D77</f>
        <v>0</v>
      </c>
      <c r="E77" s="14">
        <f>'BUDGET per spese aziendali'!E77-'Spese aziendali EFFETTIVE'!E77</f>
        <v>0</v>
      </c>
      <c r="F77" s="28">
        <f>'BUDGET per spese aziendali'!F77-'Spese aziendali EFFETTIVE'!F77</f>
        <v>0</v>
      </c>
      <c r="G77" s="28">
        <f>'BUDGET per spese aziendali'!G77-'Spese aziendali EFFETTIVE'!G77</f>
        <v>0</v>
      </c>
      <c r="H77" s="28">
        <f>'BUDGET per spese aziendali'!H77-'Spese aziendali EFFETTIVE'!H77</f>
        <v>0</v>
      </c>
      <c r="I77" s="25">
        <f>'BUDGET per spese aziendali'!I77-'Spese aziendali EFFETTIVE'!I77</f>
        <v>0</v>
      </c>
      <c r="J77" s="25">
        <f>'BUDGET per spese aziendali'!J77-'Spese aziendali EFFETTIVE'!J77</f>
        <v>0</v>
      </c>
      <c r="K77" s="25">
        <f>'BUDGET per spese aziendali'!K77-'Spese aziendali EFFETTIVE'!K77</f>
        <v>0</v>
      </c>
      <c r="L77" s="22">
        <f>'BUDGET per spese aziendali'!L77-'Spese aziendali EFFETTIVE'!L77</f>
        <v>0</v>
      </c>
      <c r="M77" s="22">
        <f>'BUDGET per spese aziendali'!M77-'Spese aziendali EFFETTIVE'!M77</f>
        <v>0</v>
      </c>
      <c r="N77" s="22">
        <f>'BUDGET per spese aziendali'!N77-'Spese aziendali EFFETTIVE'!N77</f>
        <v>0</v>
      </c>
      <c r="O77" s="74">
        <f t="shared" si="9"/>
        <v>0</v>
      </c>
    </row>
    <row r="78" spans="2:15" ht="18" customHeight="1">
      <c r="B78" s="36" t="s">
        <v>51</v>
      </c>
      <c r="C78" s="14">
        <f>'BUDGET per spese aziendali'!C78-'Spese aziendali EFFETTIVE'!C78</f>
        <v>0</v>
      </c>
      <c r="D78" s="14">
        <f>'BUDGET per spese aziendali'!D78-'Spese aziendali EFFETTIVE'!D78</f>
        <v>0</v>
      </c>
      <c r="E78" s="14">
        <f>'BUDGET per spese aziendali'!E78-'Spese aziendali EFFETTIVE'!E78</f>
        <v>0</v>
      </c>
      <c r="F78" s="28">
        <f>'BUDGET per spese aziendali'!F78-'Spese aziendali EFFETTIVE'!F78</f>
        <v>0</v>
      </c>
      <c r="G78" s="28">
        <f>'BUDGET per spese aziendali'!G78-'Spese aziendali EFFETTIVE'!G78</f>
        <v>0</v>
      </c>
      <c r="H78" s="28">
        <f>'BUDGET per spese aziendali'!H78-'Spese aziendali EFFETTIVE'!H78</f>
        <v>0</v>
      </c>
      <c r="I78" s="25">
        <f>'BUDGET per spese aziendali'!I78-'Spese aziendali EFFETTIVE'!I78</f>
        <v>0</v>
      </c>
      <c r="J78" s="25">
        <f>'BUDGET per spese aziendali'!J78-'Spese aziendali EFFETTIVE'!J78</f>
        <v>0</v>
      </c>
      <c r="K78" s="25">
        <f>'BUDGET per spese aziendali'!K78-'Spese aziendali EFFETTIVE'!K78</f>
        <v>0</v>
      </c>
      <c r="L78" s="22">
        <f>'BUDGET per spese aziendali'!L78-'Spese aziendali EFFETTIVE'!L78</f>
        <v>0</v>
      </c>
      <c r="M78" s="22">
        <f>'BUDGET per spese aziendali'!M78-'Spese aziendali EFFETTIVE'!M78</f>
        <v>0</v>
      </c>
      <c r="N78" s="22">
        <f>'BUDGET per spese aziendali'!N78-'Spese aziendali EFFETTIVE'!N78</f>
        <v>0</v>
      </c>
      <c r="O78" s="74">
        <f t="shared" si="9"/>
        <v>0</v>
      </c>
    </row>
    <row r="79" spans="2:15" ht="22" customHeight="1" thickBot="1">
      <c r="B79" s="40" t="s">
        <v>83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9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5"/>
    </row>
    <row r="81" spans="2:15" ht="18" customHeight="1">
      <c r="B81" s="36" t="s">
        <v>84</v>
      </c>
      <c r="C81" s="14">
        <f>'BUDGET per spese aziendali'!C81-'Spese aziendali EFFETTIVE'!C81</f>
        <v>0</v>
      </c>
      <c r="D81" s="14">
        <f>'BUDGET per spese aziendali'!D81-'Spese aziendali EFFETTIVE'!D81</f>
        <v>0</v>
      </c>
      <c r="E81" s="14">
        <f>'BUDGET per spese aziendali'!E81-'Spese aziendali EFFETTIVE'!E81</f>
        <v>0</v>
      </c>
      <c r="F81" s="28">
        <f>'BUDGET per spese aziendali'!F81-'Spese aziendali EFFETTIVE'!F81</f>
        <v>0</v>
      </c>
      <c r="G81" s="28">
        <f>'BUDGET per spese aziendali'!G81-'Spese aziendali EFFETTIVE'!G81</f>
        <v>0</v>
      </c>
      <c r="H81" s="28">
        <f>'BUDGET per spese aziendali'!H81-'Spese aziendali EFFETTIVE'!H81</f>
        <v>0</v>
      </c>
      <c r="I81" s="25">
        <f>'BUDGET per spese aziendali'!I81-'Spese aziendali EFFETTIVE'!I81</f>
        <v>0</v>
      </c>
      <c r="J81" s="25">
        <f>'BUDGET per spese aziendali'!J81-'Spese aziendali EFFETTIVE'!J81</f>
        <v>0</v>
      </c>
      <c r="K81" s="25">
        <f>'BUDGET per spese aziendali'!K81-'Spese aziendali EFFETTIVE'!K81</f>
        <v>0</v>
      </c>
      <c r="L81" s="22">
        <f>'BUDGET per spese aziendali'!L81-'Spese aziendali EFFETTIVE'!L81</f>
        <v>0</v>
      </c>
      <c r="M81" s="22">
        <f>'BUDGET per spese aziendali'!M81-'Spese aziendali EFFETTIVE'!M81</f>
        <v>0</v>
      </c>
      <c r="N81" s="22">
        <f>'BUDGET per spese aziendali'!N81-'Spese aziendali EFFETTIVE'!N81</f>
        <v>0</v>
      </c>
      <c r="O81" s="74">
        <f t="shared" si="9"/>
        <v>0</v>
      </c>
    </row>
    <row r="82" spans="2:15" ht="18" customHeight="1">
      <c r="B82" s="36" t="s">
        <v>85</v>
      </c>
      <c r="C82" s="14">
        <f>'BUDGET per spese aziendali'!C82-'Spese aziendali EFFETTIVE'!C82</f>
        <v>0</v>
      </c>
      <c r="D82" s="14">
        <f>'BUDGET per spese aziendali'!D82-'Spese aziendali EFFETTIVE'!D82</f>
        <v>0</v>
      </c>
      <c r="E82" s="14">
        <f>'BUDGET per spese aziendali'!E82-'Spese aziendali EFFETTIVE'!E82</f>
        <v>0</v>
      </c>
      <c r="F82" s="28">
        <f>'BUDGET per spese aziendali'!F82-'Spese aziendali EFFETTIVE'!F82</f>
        <v>0</v>
      </c>
      <c r="G82" s="28">
        <f>'BUDGET per spese aziendali'!G82-'Spese aziendali EFFETTIVE'!G82</f>
        <v>0</v>
      </c>
      <c r="H82" s="28">
        <f>'BUDGET per spese aziendali'!H82-'Spese aziendali EFFETTIVE'!H82</f>
        <v>0</v>
      </c>
      <c r="I82" s="25">
        <f>'BUDGET per spese aziendali'!I82-'Spese aziendali EFFETTIVE'!I82</f>
        <v>0</v>
      </c>
      <c r="J82" s="25">
        <f>'BUDGET per spese aziendali'!J82-'Spese aziendali EFFETTIVE'!J82</f>
        <v>0</v>
      </c>
      <c r="K82" s="25">
        <f>'BUDGET per spese aziendali'!K82-'Spese aziendali EFFETTIVE'!K82</f>
        <v>0</v>
      </c>
      <c r="L82" s="22">
        <f>'BUDGET per spese aziendali'!L82-'Spese aziendali EFFETTIVE'!L82</f>
        <v>0</v>
      </c>
      <c r="M82" s="22">
        <f>'BUDGET per spese aziendali'!M82-'Spese aziendali EFFETTIVE'!M82</f>
        <v>0</v>
      </c>
      <c r="N82" s="22">
        <f>'BUDGET per spese aziendali'!N82-'Spese aziendali EFFETTIVE'!N82</f>
        <v>0</v>
      </c>
      <c r="O82" s="74">
        <f t="shared" si="9"/>
        <v>0</v>
      </c>
    </row>
    <row r="83" spans="2:15" ht="18" customHeight="1">
      <c r="B83" s="36" t="s">
        <v>86</v>
      </c>
      <c r="C83" s="14">
        <f>'BUDGET per spese aziendali'!C83-'Spese aziendali EFFETTIVE'!C83</f>
        <v>0</v>
      </c>
      <c r="D83" s="14">
        <f>'BUDGET per spese aziendali'!D83-'Spese aziendali EFFETTIVE'!D83</f>
        <v>0</v>
      </c>
      <c r="E83" s="14">
        <f>'BUDGET per spese aziendali'!E83-'Spese aziendali EFFETTIVE'!E83</f>
        <v>0</v>
      </c>
      <c r="F83" s="28">
        <f>'BUDGET per spese aziendali'!F83-'Spese aziendali EFFETTIVE'!F83</f>
        <v>0</v>
      </c>
      <c r="G83" s="28">
        <f>'BUDGET per spese aziendali'!G83-'Spese aziendali EFFETTIVE'!G83</f>
        <v>0</v>
      </c>
      <c r="H83" s="28">
        <f>'BUDGET per spese aziendali'!H83-'Spese aziendali EFFETTIVE'!H83</f>
        <v>0</v>
      </c>
      <c r="I83" s="25">
        <f>'BUDGET per spese aziendali'!I83-'Spese aziendali EFFETTIVE'!I83</f>
        <v>0</v>
      </c>
      <c r="J83" s="25">
        <f>'BUDGET per spese aziendali'!J83-'Spese aziendali EFFETTIVE'!J83</f>
        <v>0</v>
      </c>
      <c r="K83" s="25">
        <f>'BUDGET per spese aziendali'!K83-'Spese aziendali EFFETTIVE'!K83</f>
        <v>0</v>
      </c>
      <c r="L83" s="22">
        <f>'BUDGET per spese aziendali'!L83-'Spese aziendali EFFETTIVE'!L83</f>
        <v>0</v>
      </c>
      <c r="M83" s="22">
        <f>'BUDGET per spese aziendali'!M83-'Spese aziendali EFFETTIVE'!M83</f>
        <v>0</v>
      </c>
      <c r="N83" s="22">
        <f>'BUDGET per spese aziendali'!N83-'Spese aziendali EFFETTIVE'!N83</f>
        <v>0</v>
      </c>
      <c r="O83" s="74">
        <f t="shared" si="9"/>
        <v>0</v>
      </c>
    </row>
    <row r="84" spans="2:15" ht="18" customHeight="1">
      <c r="B84" s="36" t="s">
        <v>49</v>
      </c>
      <c r="C84" s="14">
        <f>'BUDGET per spese aziendali'!C84-'Spese aziendali EFFETTIVE'!C84</f>
        <v>0</v>
      </c>
      <c r="D84" s="14">
        <f>'BUDGET per spese aziendali'!D84-'Spese aziendali EFFETTIVE'!D84</f>
        <v>0</v>
      </c>
      <c r="E84" s="14">
        <f>'BUDGET per spese aziendali'!E84-'Spese aziendali EFFETTIVE'!E84</f>
        <v>0</v>
      </c>
      <c r="F84" s="28">
        <f>'BUDGET per spese aziendali'!F84-'Spese aziendali EFFETTIVE'!F84</f>
        <v>0</v>
      </c>
      <c r="G84" s="28">
        <f>'BUDGET per spese aziendali'!G84-'Spese aziendali EFFETTIVE'!G84</f>
        <v>0</v>
      </c>
      <c r="H84" s="28">
        <f>'BUDGET per spese aziendali'!H84-'Spese aziendali EFFETTIVE'!H84</f>
        <v>0</v>
      </c>
      <c r="I84" s="25">
        <f>'BUDGET per spese aziendali'!I84-'Spese aziendali EFFETTIVE'!I84</f>
        <v>0</v>
      </c>
      <c r="J84" s="25">
        <f>'BUDGET per spese aziendali'!J84-'Spese aziendali EFFETTIVE'!J84</f>
        <v>0</v>
      </c>
      <c r="K84" s="25">
        <f>'BUDGET per spese aziendali'!K84-'Spese aziendali EFFETTIVE'!K84</f>
        <v>0</v>
      </c>
      <c r="L84" s="22">
        <f>'BUDGET per spese aziendali'!L84-'Spese aziendali EFFETTIVE'!L84</f>
        <v>0</v>
      </c>
      <c r="M84" s="22">
        <f>'BUDGET per spese aziendali'!M84-'Spese aziendali EFFETTIVE'!M84</f>
        <v>0</v>
      </c>
      <c r="N84" s="22">
        <f>'BUDGET per spese aziendali'!N84-'Spese aziendali EFFETTIVE'!N84</f>
        <v>0</v>
      </c>
      <c r="O84" s="74">
        <f t="shared" si="9"/>
        <v>0</v>
      </c>
    </row>
    <row r="85" spans="2:15" ht="18" customHeight="1">
      <c r="B85" s="36" t="s">
        <v>87</v>
      </c>
      <c r="C85" s="14">
        <f>'BUDGET per spese aziendali'!C85-'Spese aziendali EFFETTIVE'!C85</f>
        <v>0</v>
      </c>
      <c r="D85" s="14">
        <f>'BUDGET per spese aziendali'!D85-'Spese aziendali EFFETTIVE'!D85</f>
        <v>0</v>
      </c>
      <c r="E85" s="14">
        <f>'BUDGET per spese aziendali'!E85-'Spese aziendali EFFETTIVE'!E85</f>
        <v>0</v>
      </c>
      <c r="F85" s="28">
        <f>'BUDGET per spese aziendali'!F85-'Spese aziendali EFFETTIVE'!F85</f>
        <v>0</v>
      </c>
      <c r="G85" s="28">
        <f>'BUDGET per spese aziendali'!G85-'Spese aziendali EFFETTIVE'!G85</f>
        <v>0</v>
      </c>
      <c r="H85" s="28">
        <f>'BUDGET per spese aziendali'!H85-'Spese aziendali EFFETTIVE'!H85</f>
        <v>0</v>
      </c>
      <c r="I85" s="25">
        <f>'BUDGET per spese aziendali'!I85-'Spese aziendali EFFETTIVE'!I85</f>
        <v>0</v>
      </c>
      <c r="J85" s="25">
        <f>'BUDGET per spese aziendali'!J85-'Spese aziendali EFFETTIVE'!J85</f>
        <v>0</v>
      </c>
      <c r="K85" s="25">
        <f>'BUDGET per spese aziendali'!K85-'Spese aziendali EFFETTIVE'!K85</f>
        <v>0</v>
      </c>
      <c r="L85" s="22">
        <f>'BUDGET per spese aziendali'!L85-'Spese aziendali EFFETTIVE'!L85</f>
        <v>0</v>
      </c>
      <c r="M85" s="22">
        <f>'BUDGET per spese aziendali'!M85-'Spese aziendali EFFETTIVE'!M85</f>
        <v>0</v>
      </c>
      <c r="N85" s="22">
        <f>'BUDGET per spese aziendali'!N85-'Spese aziendali EFFETTIVE'!N85</f>
        <v>0</v>
      </c>
      <c r="O85" s="74">
        <f t="shared" si="9"/>
        <v>0</v>
      </c>
    </row>
    <row r="86" spans="2:15" ht="18" customHeight="1">
      <c r="B86" s="36" t="s">
        <v>51</v>
      </c>
      <c r="C86" s="14">
        <f>'BUDGET per spese aziendali'!C86-'Spese aziendali EFFETTIVE'!C86</f>
        <v>0</v>
      </c>
      <c r="D86" s="14">
        <f>'BUDGET per spese aziendali'!D86-'Spese aziendali EFFETTIVE'!D86</f>
        <v>0</v>
      </c>
      <c r="E86" s="14">
        <f>'BUDGET per spese aziendali'!E86-'Spese aziendali EFFETTIVE'!E86</f>
        <v>0</v>
      </c>
      <c r="F86" s="28">
        <f>'BUDGET per spese aziendali'!F86-'Spese aziendali EFFETTIVE'!F86</f>
        <v>0</v>
      </c>
      <c r="G86" s="28">
        <f>'BUDGET per spese aziendali'!G86-'Spese aziendali EFFETTIVE'!G86</f>
        <v>0</v>
      </c>
      <c r="H86" s="28">
        <f>'BUDGET per spese aziendali'!H86-'Spese aziendali EFFETTIVE'!H86</f>
        <v>0</v>
      </c>
      <c r="I86" s="25">
        <f>'BUDGET per spese aziendali'!I86-'Spese aziendali EFFETTIVE'!I86</f>
        <v>0</v>
      </c>
      <c r="J86" s="25">
        <f>'BUDGET per spese aziendali'!J86-'Spese aziendali EFFETTIVE'!J86</f>
        <v>0</v>
      </c>
      <c r="K86" s="25">
        <f>'BUDGET per spese aziendali'!K86-'Spese aziendali EFFETTIVE'!K86</f>
        <v>0</v>
      </c>
      <c r="L86" s="22">
        <f>'BUDGET per spese aziendali'!L86-'Spese aziendali EFFETTIVE'!L86</f>
        <v>0</v>
      </c>
      <c r="M86" s="22">
        <f>'BUDGET per spese aziendali'!M86-'Spese aziendali EFFETTIVE'!M86</f>
        <v>0</v>
      </c>
      <c r="N86" s="22">
        <f>'BUDGET per spese aziendali'!N86-'Spese aziendali EFFETTIVE'!N86</f>
        <v>0</v>
      </c>
      <c r="O86" s="74">
        <f t="shared" si="9"/>
        <v>0</v>
      </c>
    </row>
    <row r="87" spans="2:15" ht="18" customHeight="1">
      <c r="B87" s="36" t="s">
        <v>51</v>
      </c>
      <c r="C87" s="14">
        <f>'BUDGET per spese aziendali'!C87-'Spese aziendali EFFETTIVE'!C87</f>
        <v>0</v>
      </c>
      <c r="D87" s="14">
        <f>'BUDGET per spese aziendali'!D87-'Spese aziendali EFFETTIVE'!D87</f>
        <v>0</v>
      </c>
      <c r="E87" s="14">
        <f>'BUDGET per spese aziendali'!E87-'Spese aziendali EFFETTIVE'!E87</f>
        <v>0</v>
      </c>
      <c r="F87" s="28">
        <f>'BUDGET per spese aziendali'!F87-'Spese aziendali EFFETTIVE'!F87</f>
        <v>0</v>
      </c>
      <c r="G87" s="28">
        <f>'BUDGET per spese aziendali'!G87-'Spese aziendali EFFETTIVE'!G87</f>
        <v>0</v>
      </c>
      <c r="H87" s="28">
        <f>'BUDGET per spese aziendali'!H87-'Spese aziendali EFFETTIVE'!H87</f>
        <v>0</v>
      </c>
      <c r="I87" s="25">
        <f>'BUDGET per spese aziendali'!I87-'Spese aziendali EFFETTIVE'!I87</f>
        <v>0</v>
      </c>
      <c r="J87" s="25">
        <f>'BUDGET per spese aziendali'!J87-'Spese aziendali EFFETTIVE'!J87</f>
        <v>0</v>
      </c>
      <c r="K87" s="25">
        <f>'BUDGET per spese aziendali'!K87-'Spese aziendali EFFETTIVE'!K87</f>
        <v>0</v>
      </c>
      <c r="L87" s="22">
        <f>'BUDGET per spese aziendali'!L87-'Spese aziendali EFFETTIVE'!L87</f>
        <v>0</v>
      </c>
      <c r="M87" s="22">
        <f>'BUDGET per spese aziendali'!M87-'Spese aziendali EFFETTIVE'!M87</f>
        <v>0</v>
      </c>
      <c r="N87" s="22">
        <f>'BUDGET per spese aziendali'!N87-'Spese aziendali EFFETTIVE'!N87</f>
        <v>0</v>
      </c>
      <c r="O87" s="74">
        <f t="shared" si="9"/>
        <v>0</v>
      </c>
    </row>
    <row r="88" spans="2:15" ht="18" customHeight="1">
      <c r="B88" s="36" t="s">
        <v>51</v>
      </c>
      <c r="C88" s="14">
        <f>'BUDGET per spese aziendali'!C88-'Spese aziendali EFFETTIVE'!C88</f>
        <v>0</v>
      </c>
      <c r="D88" s="14">
        <f>'BUDGET per spese aziendali'!D88-'Spese aziendali EFFETTIVE'!D88</f>
        <v>0</v>
      </c>
      <c r="E88" s="14">
        <f>'BUDGET per spese aziendali'!E88-'Spese aziendali EFFETTIVE'!E88</f>
        <v>0</v>
      </c>
      <c r="F88" s="28">
        <f>'BUDGET per spese aziendali'!F88-'Spese aziendali EFFETTIVE'!F88</f>
        <v>0</v>
      </c>
      <c r="G88" s="28">
        <f>'BUDGET per spese aziendali'!G88-'Spese aziendali EFFETTIVE'!G88</f>
        <v>0</v>
      </c>
      <c r="H88" s="28">
        <f>'BUDGET per spese aziendali'!H88-'Spese aziendali EFFETTIVE'!H88</f>
        <v>0</v>
      </c>
      <c r="I88" s="25">
        <f>'BUDGET per spese aziendali'!I88-'Spese aziendali EFFETTIVE'!I88</f>
        <v>0</v>
      </c>
      <c r="J88" s="25">
        <f>'BUDGET per spese aziendali'!J88-'Spese aziendali EFFETTIVE'!J88</f>
        <v>0</v>
      </c>
      <c r="K88" s="25">
        <f>'BUDGET per spese aziendali'!K88-'Spese aziendali EFFETTIVE'!K88</f>
        <v>0</v>
      </c>
      <c r="L88" s="22">
        <f>'BUDGET per spese aziendali'!L88-'Spese aziendali EFFETTIVE'!L88</f>
        <v>0</v>
      </c>
      <c r="M88" s="22">
        <f>'BUDGET per spese aziendali'!M88-'Spese aziendali EFFETTIVE'!M88</f>
        <v>0</v>
      </c>
      <c r="N88" s="22">
        <f>'BUDGET per spese aziendali'!N88-'Spese aziendali EFFETTIVE'!N88</f>
        <v>0</v>
      </c>
      <c r="O88" s="74">
        <f t="shared" si="9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25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5"/>
    </row>
    <row r="91" spans="2:15" ht="18" customHeight="1">
      <c r="B91" s="36" t="s">
        <v>51</v>
      </c>
      <c r="C91" s="14">
        <f>'BUDGET per spese aziendali'!C91-'Spese aziendali EFFETTIVE'!C91</f>
        <v>0</v>
      </c>
      <c r="D91" s="14">
        <f>'BUDGET per spese aziendali'!D91-'Spese aziendali EFFETTIVE'!D91</f>
        <v>0</v>
      </c>
      <c r="E91" s="14">
        <f>'BUDGET per spese aziendali'!E91-'Spese aziendali EFFETTIVE'!E91</f>
        <v>0</v>
      </c>
      <c r="F91" s="28">
        <f>'BUDGET per spese aziendali'!F91-'Spese aziendali EFFETTIVE'!F91</f>
        <v>0</v>
      </c>
      <c r="G91" s="28">
        <f>'BUDGET per spese aziendali'!G91-'Spese aziendali EFFETTIVE'!G91</f>
        <v>0</v>
      </c>
      <c r="H91" s="28">
        <f>'BUDGET per spese aziendali'!H91-'Spese aziendali EFFETTIVE'!H91</f>
        <v>0</v>
      </c>
      <c r="I91" s="25">
        <f>'BUDGET per spese aziendali'!I91-'Spese aziendali EFFETTIVE'!I91</f>
        <v>0</v>
      </c>
      <c r="J91" s="25">
        <f>'BUDGET per spese aziendali'!J91-'Spese aziendali EFFETTIVE'!J91</f>
        <v>0</v>
      </c>
      <c r="K91" s="25">
        <f>'BUDGET per spese aziendali'!K91-'Spese aziendali EFFETTIVE'!K91</f>
        <v>0</v>
      </c>
      <c r="L91" s="22">
        <f>'BUDGET per spese aziendali'!L91-'Spese aziendali EFFETTIVE'!L91</f>
        <v>0</v>
      </c>
      <c r="M91" s="22">
        <f>'BUDGET per spese aziendali'!M91-'Spese aziendali EFFETTIVE'!M91</f>
        <v>0</v>
      </c>
      <c r="N91" s="22">
        <f>'BUDGET per spese aziendali'!N91-'Spese aziendali EFFETTIVE'!N91</f>
        <v>0</v>
      </c>
      <c r="O91" s="74">
        <f t="shared" si="9"/>
        <v>0</v>
      </c>
    </row>
    <row r="92" spans="2:15" ht="18" customHeight="1">
      <c r="B92" s="36" t="s">
        <v>51</v>
      </c>
      <c r="C92" s="14">
        <f>'BUDGET per spese aziendali'!C92-'Spese aziendali EFFETTIVE'!C92</f>
        <v>0</v>
      </c>
      <c r="D92" s="14">
        <f>'BUDGET per spese aziendali'!D92-'Spese aziendali EFFETTIVE'!D92</f>
        <v>0</v>
      </c>
      <c r="E92" s="14">
        <f>'BUDGET per spese aziendali'!E92-'Spese aziendali EFFETTIVE'!E92</f>
        <v>0</v>
      </c>
      <c r="F92" s="28">
        <f>'BUDGET per spese aziendali'!F92-'Spese aziendali EFFETTIVE'!F92</f>
        <v>0</v>
      </c>
      <c r="G92" s="28">
        <f>'BUDGET per spese aziendali'!G92-'Spese aziendali EFFETTIVE'!G92</f>
        <v>0</v>
      </c>
      <c r="H92" s="28">
        <f>'BUDGET per spese aziendali'!H92-'Spese aziendali EFFETTIVE'!H92</f>
        <v>0</v>
      </c>
      <c r="I92" s="25">
        <f>'BUDGET per spese aziendali'!I92-'Spese aziendali EFFETTIVE'!I92</f>
        <v>0</v>
      </c>
      <c r="J92" s="25">
        <f>'BUDGET per spese aziendali'!J92-'Spese aziendali EFFETTIVE'!J92</f>
        <v>0</v>
      </c>
      <c r="K92" s="25">
        <f>'BUDGET per spese aziendali'!K92-'Spese aziendali EFFETTIVE'!K92</f>
        <v>0</v>
      </c>
      <c r="L92" s="22">
        <f>'BUDGET per spese aziendali'!L92-'Spese aziendali EFFETTIVE'!L92</f>
        <v>0</v>
      </c>
      <c r="M92" s="22">
        <f>'BUDGET per spese aziendali'!M92-'Spese aziendali EFFETTIVE'!M92</f>
        <v>0</v>
      </c>
      <c r="N92" s="22">
        <f>'BUDGET per spese aziendali'!N92-'Spese aziendali EFFETTIVE'!N92</f>
        <v>0</v>
      </c>
      <c r="O92" s="74">
        <f t="shared" si="9"/>
        <v>0</v>
      </c>
    </row>
    <row r="93" spans="2:15" ht="18" customHeight="1">
      <c r="B93" s="36" t="s">
        <v>51</v>
      </c>
      <c r="C93" s="14">
        <f>'BUDGET per spese aziendali'!C93-'Spese aziendali EFFETTIVE'!C93</f>
        <v>0</v>
      </c>
      <c r="D93" s="14">
        <f>'BUDGET per spese aziendali'!D93-'Spese aziendali EFFETTIVE'!D93</f>
        <v>0</v>
      </c>
      <c r="E93" s="14">
        <f>'BUDGET per spese aziendali'!E93-'Spese aziendali EFFETTIVE'!E93</f>
        <v>0</v>
      </c>
      <c r="F93" s="28">
        <f>'BUDGET per spese aziendali'!F93-'Spese aziendali EFFETTIVE'!F93</f>
        <v>0</v>
      </c>
      <c r="G93" s="28">
        <f>'BUDGET per spese aziendali'!G93-'Spese aziendali EFFETTIVE'!G93</f>
        <v>0</v>
      </c>
      <c r="H93" s="28">
        <f>'BUDGET per spese aziendali'!H93-'Spese aziendali EFFETTIVE'!H93</f>
        <v>0</v>
      </c>
      <c r="I93" s="25">
        <f>'BUDGET per spese aziendali'!I93-'Spese aziendali EFFETTIVE'!I93</f>
        <v>0</v>
      </c>
      <c r="J93" s="25">
        <f>'BUDGET per spese aziendali'!J93-'Spese aziendali EFFETTIVE'!J93</f>
        <v>0</v>
      </c>
      <c r="K93" s="25">
        <f>'BUDGET per spese aziendali'!K93-'Spese aziendali EFFETTIVE'!K93</f>
        <v>0</v>
      </c>
      <c r="L93" s="22">
        <f>'BUDGET per spese aziendali'!L93-'Spese aziendali EFFETTIVE'!L93</f>
        <v>0</v>
      </c>
      <c r="M93" s="22">
        <f>'BUDGET per spese aziendali'!M93-'Spese aziendali EFFETTIVE'!M93</f>
        <v>0</v>
      </c>
      <c r="N93" s="22">
        <f>'BUDGET per spese aziendali'!N93-'Spese aziendali EFFETTIVE'!N93</f>
        <v>0</v>
      </c>
      <c r="O93" s="74">
        <f t="shared" si="9"/>
        <v>0</v>
      </c>
    </row>
    <row r="94" spans="2:15" ht="18" customHeight="1">
      <c r="B94" s="36" t="s">
        <v>51</v>
      </c>
      <c r="C94" s="14">
        <f>'BUDGET per spese aziendali'!C94-'Spese aziendali EFFETTIVE'!C94</f>
        <v>0</v>
      </c>
      <c r="D94" s="14">
        <f>'BUDGET per spese aziendali'!D94-'Spese aziendali EFFETTIVE'!D94</f>
        <v>0</v>
      </c>
      <c r="E94" s="14">
        <f>'BUDGET per spese aziendali'!E94-'Spese aziendali EFFETTIVE'!E94</f>
        <v>0</v>
      </c>
      <c r="F94" s="28">
        <f>'BUDGET per spese aziendali'!F94-'Spese aziendali EFFETTIVE'!F94</f>
        <v>0</v>
      </c>
      <c r="G94" s="28">
        <f>'BUDGET per spese aziendali'!G94-'Spese aziendali EFFETTIVE'!G94</f>
        <v>0</v>
      </c>
      <c r="H94" s="28">
        <f>'BUDGET per spese aziendali'!H94-'Spese aziendali EFFETTIVE'!H94</f>
        <v>0</v>
      </c>
      <c r="I94" s="25">
        <f>'BUDGET per spese aziendali'!I94-'Spese aziendali EFFETTIVE'!I94</f>
        <v>0</v>
      </c>
      <c r="J94" s="25">
        <f>'BUDGET per spese aziendali'!J94-'Spese aziendali EFFETTIVE'!J94</f>
        <v>0</v>
      </c>
      <c r="K94" s="25">
        <f>'BUDGET per spese aziendali'!K94-'Spese aziendali EFFETTIVE'!K94</f>
        <v>0</v>
      </c>
      <c r="L94" s="22">
        <f>'BUDGET per spese aziendali'!L94-'Spese aziendali EFFETTIVE'!L94</f>
        <v>0</v>
      </c>
      <c r="M94" s="22">
        <f>'BUDGET per spese aziendali'!M94-'Spese aziendali EFFETTIVE'!M94</f>
        <v>0</v>
      </c>
      <c r="N94" s="22">
        <f>'BUDGET per spese aziendali'!N94-'Spese aziendali EFFETTIVE'!N94</f>
        <v>0</v>
      </c>
      <c r="O94" s="74">
        <f t="shared" ref="O94:O99" si="22">SUM(C94:N94)</f>
        <v>0</v>
      </c>
    </row>
    <row r="95" spans="2:15" ht="18" customHeight="1">
      <c r="B95" s="36" t="s">
        <v>51</v>
      </c>
      <c r="C95" s="14">
        <f>'BUDGET per spese aziendali'!C95-'Spese aziendali EFFETTIVE'!C95</f>
        <v>0</v>
      </c>
      <c r="D95" s="14">
        <f>'BUDGET per spese aziendali'!D95-'Spese aziendali EFFETTIVE'!D95</f>
        <v>0</v>
      </c>
      <c r="E95" s="14">
        <f>'BUDGET per spese aziendali'!E95-'Spese aziendali EFFETTIVE'!E95</f>
        <v>0</v>
      </c>
      <c r="F95" s="28">
        <f>'BUDGET per spese aziendali'!F95-'Spese aziendali EFFETTIVE'!F95</f>
        <v>0</v>
      </c>
      <c r="G95" s="28">
        <f>'BUDGET per spese aziendali'!G95-'Spese aziendali EFFETTIVE'!G95</f>
        <v>0</v>
      </c>
      <c r="H95" s="28">
        <f>'BUDGET per spese aziendali'!H95-'Spese aziendali EFFETTIVE'!H95</f>
        <v>0</v>
      </c>
      <c r="I95" s="25">
        <f>'BUDGET per spese aziendali'!I95-'Spese aziendali EFFETTIVE'!I95</f>
        <v>0</v>
      </c>
      <c r="J95" s="25">
        <f>'BUDGET per spese aziendali'!J95-'Spese aziendali EFFETTIVE'!J95</f>
        <v>0</v>
      </c>
      <c r="K95" s="25">
        <f>'BUDGET per spese aziendali'!K95-'Spese aziendali EFFETTIVE'!K95</f>
        <v>0</v>
      </c>
      <c r="L95" s="22">
        <f>'BUDGET per spese aziendali'!L95-'Spese aziendali EFFETTIVE'!L95</f>
        <v>0</v>
      </c>
      <c r="M95" s="22">
        <f>'BUDGET per spese aziendali'!M95-'Spese aziendali EFFETTIVE'!M95</f>
        <v>0</v>
      </c>
      <c r="N95" s="22">
        <f>'BUDGET per spese aziendali'!N95-'Spese aziendali EFFETTIVE'!N95</f>
        <v>0</v>
      </c>
      <c r="O95" s="74">
        <f t="shared" si="22"/>
        <v>0</v>
      </c>
    </row>
    <row r="96" spans="2:15" ht="18" customHeight="1">
      <c r="B96" s="36" t="s">
        <v>51</v>
      </c>
      <c r="C96" s="14">
        <f>'BUDGET per spese aziendali'!C96-'Spese aziendali EFFETTIVE'!C96</f>
        <v>0</v>
      </c>
      <c r="D96" s="14">
        <f>'BUDGET per spese aziendali'!D96-'Spese aziendali EFFETTIVE'!D96</f>
        <v>0</v>
      </c>
      <c r="E96" s="14">
        <f>'BUDGET per spese aziendali'!E96-'Spese aziendali EFFETTIVE'!E96</f>
        <v>0</v>
      </c>
      <c r="F96" s="28">
        <f>'BUDGET per spese aziendali'!F96-'Spese aziendali EFFETTIVE'!F96</f>
        <v>0</v>
      </c>
      <c r="G96" s="28">
        <f>'BUDGET per spese aziendali'!G96-'Spese aziendali EFFETTIVE'!G96</f>
        <v>0</v>
      </c>
      <c r="H96" s="28">
        <f>'BUDGET per spese aziendali'!H96-'Spese aziendali EFFETTIVE'!H96</f>
        <v>0</v>
      </c>
      <c r="I96" s="25">
        <f>'BUDGET per spese aziendali'!I96-'Spese aziendali EFFETTIVE'!I96</f>
        <v>0</v>
      </c>
      <c r="J96" s="25">
        <f>'BUDGET per spese aziendali'!J96-'Spese aziendali EFFETTIVE'!J96</f>
        <v>0</v>
      </c>
      <c r="K96" s="25">
        <f>'BUDGET per spese aziendali'!K96-'Spese aziendali EFFETTIVE'!K96</f>
        <v>0</v>
      </c>
      <c r="L96" s="22">
        <f>'BUDGET per spese aziendali'!L96-'Spese aziendali EFFETTIVE'!L96</f>
        <v>0</v>
      </c>
      <c r="M96" s="22">
        <f>'BUDGET per spese aziendali'!M96-'Spese aziendali EFFETTIVE'!M96</f>
        <v>0</v>
      </c>
      <c r="N96" s="22">
        <f>'BUDGET per spese aziendali'!N96-'Spese aziendali EFFETTIVE'!N96</f>
        <v>0</v>
      </c>
      <c r="O96" s="74">
        <f t="shared" si="22"/>
        <v>0</v>
      </c>
    </row>
    <row r="97" spans="2:15" ht="18" customHeight="1">
      <c r="B97" s="36" t="s">
        <v>51</v>
      </c>
      <c r="C97" s="14">
        <f>'BUDGET per spese aziendali'!C97-'Spese aziendali EFFETTIVE'!C97</f>
        <v>0</v>
      </c>
      <c r="D97" s="14">
        <f>'BUDGET per spese aziendali'!D97-'Spese aziendali EFFETTIVE'!D97</f>
        <v>0</v>
      </c>
      <c r="E97" s="14">
        <f>'BUDGET per spese aziendali'!E97-'Spese aziendali EFFETTIVE'!E97</f>
        <v>0</v>
      </c>
      <c r="F97" s="28">
        <f>'BUDGET per spese aziendali'!F97-'Spese aziendali EFFETTIVE'!F97</f>
        <v>0</v>
      </c>
      <c r="G97" s="28">
        <f>'BUDGET per spese aziendali'!G97-'Spese aziendali EFFETTIVE'!G97</f>
        <v>0</v>
      </c>
      <c r="H97" s="28">
        <f>'BUDGET per spese aziendali'!H97-'Spese aziendali EFFETTIVE'!H97</f>
        <v>0</v>
      </c>
      <c r="I97" s="25">
        <f>'BUDGET per spese aziendali'!I97-'Spese aziendali EFFETTIVE'!I97</f>
        <v>0</v>
      </c>
      <c r="J97" s="25">
        <f>'BUDGET per spese aziendali'!J97-'Spese aziendali EFFETTIVE'!J97</f>
        <v>0</v>
      </c>
      <c r="K97" s="25">
        <f>'BUDGET per spese aziendali'!K97-'Spese aziendali EFFETTIVE'!K97</f>
        <v>0</v>
      </c>
      <c r="L97" s="22">
        <f>'BUDGET per spese aziendali'!L97-'Spese aziendali EFFETTIVE'!L97</f>
        <v>0</v>
      </c>
      <c r="M97" s="22">
        <f>'BUDGET per spese aziendali'!M97-'Spese aziendali EFFETTIVE'!M97</f>
        <v>0</v>
      </c>
      <c r="N97" s="22">
        <f>'BUDGET per spese aziendali'!N97-'Spese aziendali EFFETTIVE'!N97</f>
        <v>0</v>
      </c>
      <c r="O97" s="74">
        <f t="shared" si="22"/>
        <v>0</v>
      </c>
    </row>
    <row r="98" spans="2:15" ht="18" customHeight="1">
      <c r="B98" s="36" t="s">
        <v>51</v>
      </c>
      <c r="C98" s="14">
        <f>'BUDGET per spese aziendali'!C98-'Spese aziendali EFFETTIVE'!C98</f>
        <v>0</v>
      </c>
      <c r="D98" s="14">
        <f>'BUDGET per spese aziendali'!D98-'Spese aziendali EFFETTIVE'!D98</f>
        <v>0</v>
      </c>
      <c r="E98" s="14">
        <f>'BUDGET per spese aziendali'!E98-'Spese aziendali EFFETTIVE'!E98</f>
        <v>0</v>
      </c>
      <c r="F98" s="28">
        <f>'BUDGET per spese aziendali'!F98-'Spese aziendali EFFETTIVE'!F98</f>
        <v>0</v>
      </c>
      <c r="G98" s="28">
        <f>'BUDGET per spese aziendali'!G98-'Spese aziendali EFFETTIVE'!G98</f>
        <v>0</v>
      </c>
      <c r="H98" s="28">
        <f>'BUDGET per spese aziendali'!H98-'Spese aziendali EFFETTIVE'!H98</f>
        <v>0</v>
      </c>
      <c r="I98" s="25">
        <f>'BUDGET per spese aziendali'!I98-'Spese aziendali EFFETTIVE'!I98</f>
        <v>0</v>
      </c>
      <c r="J98" s="25">
        <f>'BUDGET per spese aziendali'!J98-'Spese aziendali EFFETTIVE'!J98</f>
        <v>0</v>
      </c>
      <c r="K98" s="25">
        <f>'BUDGET per spese aziendali'!K98-'Spese aziendali EFFETTIVE'!K98</f>
        <v>0</v>
      </c>
      <c r="L98" s="22">
        <f>'BUDGET per spese aziendali'!L98-'Spese aziendali EFFETTIVE'!L98</f>
        <v>0</v>
      </c>
      <c r="M98" s="22">
        <f>'BUDGET per spese aziendali'!M98-'Spese aziendali EFFETTIVE'!M98</f>
        <v>0</v>
      </c>
      <c r="N98" s="22">
        <f>'BUDGET per spese aziendali'!N98-'Spese aziendali EFFETTIVE'!N98</f>
        <v>0</v>
      </c>
      <c r="O98" s="74">
        <f t="shared" si="22"/>
        <v>0</v>
      </c>
    </row>
    <row r="99" spans="2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55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39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90</v>
      </c>
      <c r="C103" s="69">
        <f>C102</f>
        <v>0</v>
      </c>
      <c r="D103" s="69">
        <f t="shared" ref="D103:N103" si="31">C103+D102</f>
        <v>0</v>
      </c>
      <c r="E103" s="69">
        <f t="shared" si="31"/>
        <v>0</v>
      </c>
      <c r="F103" s="67">
        <f t="shared" si="31"/>
        <v>0</v>
      </c>
      <c r="G103" s="68">
        <f t="shared" si="31"/>
        <v>0</v>
      </c>
      <c r="H103" s="68">
        <f t="shared" si="31"/>
        <v>0</v>
      </c>
      <c r="I103" s="65">
        <f t="shared" si="31"/>
        <v>0</v>
      </c>
      <c r="J103" s="66">
        <f t="shared" si="31"/>
        <v>0</v>
      </c>
      <c r="K103" s="66">
        <f t="shared" si="31"/>
        <v>0</v>
      </c>
      <c r="L103" s="63">
        <f t="shared" si="31"/>
        <v>0</v>
      </c>
      <c r="M103" s="64">
        <f t="shared" si="31"/>
        <v>0</v>
      </c>
      <c r="N103" s="64">
        <f t="shared" si="31"/>
        <v>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O22"/>
  <sheetViews>
    <sheetView showGridLines="0" zoomScale="90" zoomScaleNormal="90" zoomScalePageLayoutView="90" workbookViewId="0">
      <pane ySplit="1" topLeftCell="A15" activePane="bottomLeft" state="frozen"/>
      <selection pane="bottomLeft" activeCell="O18" sqref="O18"/>
    </sheetView>
  </sheetViews>
  <sheetFormatPr baseColWidth="10" defaultColWidth="11" defaultRowHeight="16"/>
  <cols>
    <col min="1" max="1" width="3" customWidth="1"/>
    <col min="2" max="2" width="38.33203125" customWidth="1"/>
    <col min="3" max="15" width="18" customWidth="1"/>
    <col min="16" max="16" width="3" customWidth="1"/>
  </cols>
  <sheetData>
    <row r="1" spans="1:6" s="1" customFormat="1" ht="42" customHeight="1">
      <c r="A1" s="1" t="s">
        <v>0</v>
      </c>
      <c r="B1" s="39" t="s">
        <v>11</v>
      </c>
      <c r="C1" s="3"/>
      <c r="D1" s="3"/>
      <c r="E1" s="3"/>
      <c r="F1" s="4"/>
    </row>
    <row r="2" spans="1:6" s="52" customFormat="1" ht="36" customHeight="1">
      <c r="B2" s="53" t="s">
        <v>12</v>
      </c>
      <c r="C2" s="85" t="s">
        <v>13</v>
      </c>
      <c r="D2" s="85"/>
      <c r="E2" s="85"/>
      <c r="F2" s="85"/>
    </row>
    <row r="3" spans="1:6" s="5" customFormat="1" ht="24" customHeight="1">
      <c r="B3" s="38" t="s">
        <v>14</v>
      </c>
      <c r="C3" s="70" t="s">
        <v>10</v>
      </c>
      <c r="D3" s="70" t="s">
        <v>15</v>
      </c>
      <c r="E3" s="70" t="s">
        <v>16</v>
      </c>
      <c r="F3" s="71" t="s">
        <v>17</v>
      </c>
    </row>
    <row r="4" spans="1:6" ht="24" customHeight="1" thickBot="1">
      <c r="B4" s="73" t="s">
        <v>18</v>
      </c>
      <c r="C4" s="72">
        <f>'BUDGET per spese aziendali'!O13</f>
        <v>0</v>
      </c>
      <c r="D4" s="72">
        <f>'Spese aziendali EFFETTIVE'!O13</f>
        <v>0</v>
      </c>
      <c r="E4" s="72">
        <f>'VARIAZIONI delle spese aziendal'!O13</f>
        <v>0</v>
      </c>
      <c r="F4" s="78" t="e">
        <f>E4/C4</f>
        <v>#DIV/0!</v>
      </c>
    </row>
    <row r="5" spans="1:6" ht="24" customHeight="1" thickBot="1">
      <c r="B5" s="73" t="s">
        <v>19</v>
      </c>
      <c r="C5" s="72">
        <f>'BUDGET per spese aziendali'!O24</f>
        <v>0</v>
      </c>
      <c r="D5" s="72">
        <f>'Spese aziendali EFFETTIVE'!O24</f>
        <v>0</v>
      </c>
      <c r="E5" s="72">
        <f>'VARIAZIONI delle spese aziendal'!O24</f>
        <v>0</v>
      </c>
      <c r="F5" s="78" t="e">
        <f t="shared" ref="F5:F12" si="0">E5/C5</f>
        <v>#DIV/0!</v>
      </c>
    </row>
    <row r="6" spans="1:6" ht="24" customHeight="1" thickBot="1">
      <c r="B6" s="73" t="s">
        <v>20</v>
      </c>
      <c r="C6" s="72">
        <f>'BUDGET per spese aziendali'!O37</f>
        <v>0</v>
      </c>
      <c r="D6" s="72">
        <f>'Spese aziendali EFFETTIVE'!O37</f>
        <v>0</v>
      </c>
      <c r="E6" s="72">
        <f>'VARIAZIONI delle spese aziendal'!O37</f>
        <v>0</v>
      </c>
      <c r="F6" s="78" t="e">
        <f t="shared" si="0"/>
        <v>#DIV/0!</v>
      </c>
    </row>
    <row r="7" spans="1:6" ht="24" customHeight="1" thickBot="1">
      <c r="B7" s="73" t="s">
        <v>21</v>
      </c>
      <c r="C7" s="72">
        <f>'BUDGET per spese aziendali'!O49</f>
        <v>0</v>
      </c>
      <c r="D7" s="72">
        <f>'Spese aziendali EFFETTIVE'!O49</f>
        <v>0</v>
      </c>
      <c r="E7" s="72">
        <f>'VARIAZIONI delle spese aziendal'!O49</f>
        <v>0</v>
      </c>
      <c r="F7" s="78" t="e">
        <f t="shared" si="0"/>
        <v>#DIV/0!</v>
      </c>
    </row>
    <row r="8" spans="1:6" ht="24" customHeight="1" thickBot="1">
      <c r="B8" s="73" t="s">
        <v>22</v>
      </c>
      <c r="C8" s="72">
        <f>'BUDGET per spese aziendali'!O56</f>
        <v>0</v>
      </c>
      <c r="D8" s="72">
        <f>'Spese aziendali EFFETTIVE'!O56</f>
        <v>0</v>
      </c>
      <c r="E8" s="72">
        <f>'VARIAZIONI delle spese aziendal'!O56</f>
        <v>0</v>
      </c>
      <c r="F8" s="78" t="e">
        <f t="shared" si="0"/>
        <v>#DIV/0!</v>
      </c>
    </row>
    <row r="9" spans="1:6" ht="24" customHeight="1" thickBot="1">
      <c r="B9" s="73" t="s">
        <v>23</v>
      </c>
      <c r="C9" s="72">
        <f>'BUDGET per spese aziendali'!O63</f>
        <v>0</v>
      </c>
      <c r="D9" s="72">
        <f>'Spese aziendali EFFETTIVE'!O63</f>
        <v>0</v>
      </c>
      <c r="E9" s="72">
        <f>'VARIAZIONI delle spese aziendal'!O63</f>
        <v>0</v>
      </c>
      <c r="F9" s="78" t="e">
        <f t="shared" si="0"/>
        <v>#DIV/0!</v>
      </c>
    </row>
    <row r="10" spans="1:6" ht="24" customHeight="1" thickBot="1">
      <c r="B10" s="73" t="s">
        <v>24</v>
      </c>
      <c r="C10" s="72">
        <f>'BUDGET per spese aziendali'!O79</f>
        <v>0</v>
      </c>
      <c r="D10" s="72">
        <f>'Spese aziendali EFFETTIVE'!O79</f>
        <v>0</v>
      </c>
      <c r="E10" s="72">
        <f>'VARIAZIONI delle spese aziendal'!O79</f>
        <v>0</v>
      </c>
      <c r="F10" s="78" t="e">
        <f t="shared" si="0"/>
        <v>#DIV/0!</v>
      </c>
    </row>
    <row r="11" spans="1:6" ht="24" customHeight="1" thickBot="1">
      <c r="B11" s="73" t="s">
        <v>9</v>
      </c>
      <c r="C11" s="72">
        <f>'BUDGET per spese aziendali'!O89</f>
        <v>0</v>
      </c>
      <c r="D11" s="72">
        <f>'Spese aziendali EFFETTIVE'!O89</f>
        <v>0</v>
      </c>
      <c r="E11" s="72">
        <f>'VARIAZIONI delle spese aziendal'!O89</f>
        <v>0</v>
      </c>
      <c r="F11" s="78" t="e">
        <f t="shared" si="0"/>
        <v>#DIV/0!</v>
      </c>
    </row>
    <row r="12" spans="1:6" ht="24" customHeight="1" thickBot="1">
      <c r="B12" s="73" t="s">
        <v>25</v>
      </c>
      <c r="C12" s="72">
        <f>'BUDGET per spese aziendali'!O99</f>
        <v>0</v>
      </c>
      <c r="D12" s="72">
        <f>'Spese aziendali EFFETTIVE'!O99</f>
        <v>0</v>
      </c>
      <c r="E12" s="72">
        <f>'VARIAZIONI delle spese aziendal'!O99</f>
        <v>0</v>
      </c>
      <c r="F12" s="78" t="e">
        <f t="shared" si="0"/>
        <v>#DIV/0!</v>
      </c>
    </row>
    <row r="13" spans="1:6" ht="36" customHeight="1" thickBot="1">
      <c r="B13" s="41" t="s">
        <v>26</v>
      </c>
      <c r="C13" s="77">
        <f>SUM(C4:C12)</f>
        <v>0</v>
      </c>
      <c r="D13" s="77">
        <f t="shared" ref="D13:E13" si="1">SUM(D4:D12)</f>
        <v>0</v>
      </c>
      <c r="E13" s="77">
        <f t="shared" si="1"/>
        <v>0</v>
      </c>
      <c r="F13" s="79" t="e">
        <f>E13/C13</f>
        <v>#DIV/0!</v>
      </c>
    </row>
    <row r="14" spans="1:6" ht="97" customHeight="1"/>
    <row r="15" spans="1:6" ht="298" customHeight="1"/>
    <row r="16" spans="1:6" ht="182" customHeight="1"/>
    <row r="17" spans="1:15" s="5" customFormat="1" ht="24" customHeight="1">
      <c r="B17" s="38" t="s">
        <v>27</v>
      </c>
      <c r="C17" s="6" t="s">
        <v>28</v>
      </c>
      <c r="D17" s="6" t="s">
        <v>1</v>
      </c>
      <c r="E17" s="6" t="s">
        <v>2</v>
      </c>
      <c r="F17" s="26" t="s">
        <v>3</v>
      </c>
      <c r="G17" s="7" t="s">
        <v>29</v>
      </c>
      <c r="H17" s="7" t="s">
        <v>30</v>
      </c>
      <c r="I17" s="23" t="s">
        <v>31</v>
      </c>
      <c r="J17" s="8" t="s">
        <v>32</v>
      </c>
      <c r="K17" s="8" t="s">
        <v>33</v>
      </c>
      <c r="L17" s="20" t="s">
        <v>34</v>
      </c>
      <c r="M17" s="9" t="s">
        <v>4</v>
      </c>
      <c r="N17" s="9" t="s">
        <v>35</v>
      </c>
      <c r="O17" s="18" t="s">
        <v>36</v>
      </c>
    </row>
    <row r="18" spans="1:15" ht="36" customHeight="1" thickBot="1">
      <c r="B18" s="41" t="s">
        <v>37</v>
      </c>
      <c r="C18" s="42">
        <f>'BUDGET per spese aziendali'!C102</f>
        <v>0</v>
      </c>
      <c r="D18" s="42">
        <f>'BUDGET per spese aziendali'!D102</f>
        <v>0</v>
      </c>
      <c r="E18" s="42">
        <f>'BUDGET per spese aziendali'!E102</f>
        <v>0</v>
      </c>
      <c r="F18" s="44">
        <f>'BUDGET per spese aziendali'!F102</f>
        <v>0</v>
      </c>
      <c r="G18" s="44">
        <f>'BUDGET per spese aziendali'!G102</f>
        <v>0</v>
      </c>
      <c r="H18" s="44">
        <f>'BUDGET per spese aziendali'!H102</f>
        <v>0</v>
      </c>
      <c r="I18" s="46">
        <f>'BUDGET per spese aziendali'!I102</f>
        <v>0</v>
      </c>
      <c r="J18" s="46">
        <f>'BUDGET per spese aziendali'!J102</f>
        <v>0</v>
      </c>
      <c r="K18" s="46">
        <f>'BUDGET per spese aziendali'!K102</f>
        <v>0</v>
      </c>
      <c r="L18" s="48">
        <f>'BUDGET per spese aziendali'!L102</f>
        <v>0</v>
      </c>
      <c r="M18" s="48">
        <f>'BUDGET per spese aziendali'!M102</f>
        <v>0</v>
      </c>
      <c r="N18" s="48">
        <f>'BUDGET per spese aziendali'!N102</f>
        <v>0</v>
      </c>
      <c r="O18" s="76">
        <f>'BUDGET per spese aziendali'!O102</f>
        <v>0</v>
      </c>
    </row>
    <row r="19" spans="1:15" ht="36" customHeight="1" thickBot="1">
      <c r="B19" s="41" t="s">
        <v>38</v>
      </c>
      <c r="C19" s="42">
        <f>'Spese aziendali EFFETTIVE'!C102</f>
        <v>0</v>
      </c>
      <c r="D19" s="42">
        <f>'Spese aziendali EFFETTIVE'!D102</f>
        <v>0</v>
      </c>
      <c r="E19" s="42">
        <f>'Spese aziendali EFFETTIVE'!E102</f>
        <v>0</v>
      </c>
      <c r="F19" s="44">
        <f>'Spese aziendali EFFETTIVE'!F102</f>
        <v>0</v>
      </c>
      <c r="G19" s="44">
        <f>'Spese aziendali EFFETTIVE'!G102</f>
        <v>0</v>
      </c>
      <c r="H19" s="44">
        <f>'Spese aziendali EFFETTIVE'!H102</f>
        <v>0</v>
      </c>
      <c r="I19" s="46">
        <f>'Spese aziendali EFFETTIVE'!I102</f>
        <v>0</v>
      </c>
      <c r="J19" s="46">
        <f>'Spese aziendali EFFETTIVE'!J102</f>
        <v>0</v>
      </c>
      <c r="K19" s="46">
        <f>'Spese aziendali EFFETTIVE'!K102</f>
        <v>0</v>
      </c>
      <c r="L19" s="48">
        <f>'Spese aziendali EFFETTIVE'!L102</f>
        <v>0</v>
      </c>
      <c r="M19" s="48">
        <f>'Spese aziendali EFFETTIVE'!M102</f>
        <v>0</v>
      </c>
      <c r="N19" s="48">
        <f>'Spese aziendali EFFETTIVE'!N102</f>
        <v>0</v>
      </c>
      <c r="O19" s="76">
        <f>'Spese aziendali EFFETTIVE'!O102</f>
        <v>0</v>
      </c>
    </row>
    <row r="20" spans="1:15" ht="36" customHeight="1" thickBot="1">
      <c r="B20" s="41" t="s">
        <v>39</v>
      </c>
      <c r="C20" s="42">
        <f>'VARIAZIONI delle spese aziendal'!C102</f>
        <v>0</v>
      </c>
      <c r="D20" s="42">
        <f>'VARIAZIONI delle spese aziendal'!D102</f>
        <v>0</v>
      </c>
      <c r="E20" s="42">
        <f>'VARIAZIONI delle spese aziendal'!E102</f>
        <v>0</v>
      </c>
      <c r="F20" s="44">
        <f>'VARIAZIONI delle spese aziendal'!F102</f>
        <v>0</v>
      </c>
      <c r="G20" s="44">
        <f>'VARIAZIONI delle spese aziendal'!G102</f>
        <v>0</v>
      </c>
      <c r="H20" s="44">
        <f>'VARIAZIONI delle spese aziendal'!H102</f>
        <v>0</v>
      </c>
      <c r="I20" s="46">
        <f>'VARIAZIONI delle spese aziendal'!I102</f>
        <v>0</v>
      </c>
      <c r="J20" s="46">
        <f>'VARIAZIONI delle spese aziendal'!J102</f>
        <v>0</v>
      </c>
      <c r="K20" s="46">
        <f>'VARIAZIONI delle spese aziendal'!K102</f>
        <v>0</v>
      </c>
      <c r="L20" s="48">
        <f>'VARIAZIONI delle spese aziendal'!L102</f>
        <v>0</v>
      </c>
      <c r="M20" s="48">
        <f>'VARIAZIONI delle spese aziendal'!M102</f>
        <v>0</v>
      </c>
      <c r="N20" s="48">
        <f>'VARIAZIONI delle spese aziendal'!N102</f>
        <v>0</v>
      </c>
      <c r="O20" s="76">
        <f>'VARIAZIONI delle spese aziendal'!O102</f>
        <v>0</v>
      </c>
    </row>
    <row r="22" spans="1:15" ht="36" customHeight="1">
      <c r="A22" s="50"/>
      <c r="C22" s="84" t="s">
        <v>40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96AC-621A-4C2D-8E48-4E26F956BC52}">
  <sheetPr>
    <tabColor theme="1"/>
  </sheetPr>
  <dimension ref="B2"/>
  <sheetViews>
    <sheetView showGridLines="0" workbookViewId="0">
      <selection activeCell="J38" sqref="J38"/>
    </sheetView>
  </sheetViews>
  <sheetFormatPr baseColWidth="10" defaultColWidth="10.83203125" defaultRowHeight="15"/>
  <cols>
    <col min="1" max="1" width="3.33203125" style="82" customWidth="1"/>
    <col min="2" max="2" width="88.33203125" style="82" customWidth="1"/>
    <col min="3" max="16384" width="10.83203125" style="82"/>
  </cols>
  <sheetData>
    <row r="2" spans="2:2" ht="119">
      <c r="B2" s="8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per spese aziendali</vt:lpstr>
      <vt:lpstr>Spese aziendali EFFETTIVE</vt:lpstr>
      <vt:lpstr>VARIAZIONI delle spese aziendal</vt:lpstr>
      <vt:lpstr>ANALISI delle spese aziendali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2024-01-12T18:50:44Z</dcterms:modified>
</cp:coreProperties>
</file>