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E4DF76A-6E48-9A49-9528-95834FF9E4A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ilancio pro-forma - Ex" sheetId="1" r:id="rId1"/>
    <sheet name="Foglio di bilancio pro-forma" sheetId="3" r:id="rId2"/>
    <sheet name="- Dichiarazione di non responsa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0">'Bilancio pro-forma - Ex'!$B$1:$G$55</definedName>
    <definedName name="_xlnm.Print_Area" localSheetId="1">'Foglio di bilancio pro-forma'!$B$1:$G$54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3"/>
  <c r="D13" i="3"/>
  <c r="E13" i="3"/>
  <c r="F13" i="3"/>
  <c r="G13" i="3"/>
  <c r="D14" i="1"/>
  <c r="E14" i="1"/>
  <c r="F14" i="1"/>
  <c r="G14" i="1"/>
  <c r="C13" i="3"/>
  <c r="C45" i="3"/>
  <c r="G40" i="3"/>
  <c r="F40" i="3"/>
  <c r="E40" i="3"/>
  <c r="D40" i="3"/>
  <c r="C40" i="3"/>
  <c r="G35" i="3"/>
  <c r="F35" i="3"/>
  <c r="E35" i="3"/>
  <c r="D35" i="3"/>
  <c r="D52" i="3"/>
  <c r="C35" i="3"/>
  <c r="G23" i="3"/>
  <c r="F23" i="3"/>
  <c r="E23" i="3"/>
  <c r="D23" i="3"/>
  <c r="C51" i="3"/>
  <c r="G19" i="3"/>
  <c r="F19" i="3"/>
  <c r="E19" i="3"/>
  <c r="D19" i="3"/>
  <c r="D25" i="3"/>
  <c r="C19" i="3"/>
  <c r="G45" i="3"/>
  <c r="F45" i="3"/>
  <c r="E45" i="3"/>
  <c r="D45" i="3"/>
  <c r="C23" i="3"/>
  <c r="G52" i="3"/>
  <c r="C6" i="3"/>
  <c r="F20" i="1"/>
  <c r="C49" i="3"/>
  <c r="G6" i="3"/>
  <c r="G49" i="3"/>
  <c r="C47" i="3"/>
  <c r="F47" i="3"/>
  <c r="F54" i="3"/>
  <c r="E47" i="3"/>
  <c r="E54" i="3"/>
  <c r="G47" i="3"/>
  <c r="G54" i="3"/>
  <c r="D47" i="3"/>
  <c r="D54" i="3"/>
  <c r="F51" i="3"/>
  <c r="C25" i="3"/>
  <c r="E25" i="3"/>
  <c r="G25" i="3"/>
  <c r="G50" i="3"/>
  <c r="E52" i="3"/>
  <c r="G51" i="3"/>
  <c r="F52" i="3"/>
  <c r="F25" i="3"/>
  <c r="F50" i="3"/>
  <c r="C52" i="3"/>
  <c r="D50" i="3"/>
  <c r="E50" i="3"/>
  <c r="D51" i="3"/>
  <c r="F6" i="3"/>
  <c r="F49" i="3"/>
  <c r="C50" i="3"/>
  <c r="E51" i="3"/>
  <c r="D6" i="3"/>
  <c r="C27" i="3"/>
  <c r="G27" i="3"/>
  <c r="C54" i="3"/>
  <c r="E6" i="3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D53" i="3"/>
  <c r="C53" i="3"/>
  <c r="E53" i="3"/>
  <c r="F53" i="3"/>
  <c r="F27" i="3"/>
  <c r="G53" i="3"/>
  <c r="E49" i="3"/>
  <c r="E27" i="3"/>
  <c r="D27" i="3"/>
  <c r="D49" i="3"/>
  <c r="C53" i="1"/>
  <c r="C52" i="1"/>
  <c r="G48" i="1"/>
  <c r="G55" i="1"/>
  <c r="C48" i="1"/>
  <c r="C55" i="1"/>
  <c r="E48" i="1"/>
  <c r="E55" i="1"/>
  <c r="D48" i="1"/>
  <c r="D55" i="1"/>
  <c r="F48" i="1"/>
  <c r="F55" i="1"/>
  <c r="C26" i="1"/>
  <c r="C54" i="1"/>
  <c r="G52" i="1"/>
  <c r="G26" i="1"/>
  <c r="G54" i="1"/>
  <c r="G53" i="1"/>
  <c r="C51" i="1"/>
  <c r="C7" i="1"/>
  <c r="C50" i="1"/>
  <c r="G7" i="1"/>
  <c r="G51" i="1"/>
  <c r="F26" i="1"/>
  <c r="F51" i="1"/>
  <c r="F53" i="1"/>
  <c r="F52" i="1"/>
  <c r="E26" i="1"/>
  <c r="E51" i="1"/>
  <c r="E53" i="1"/>
  <c r="E52" i="1"/>
  <c r="D26" i="1"/>
  <c r="D51" i="1"/>
  <c r="D53" i="1"/>
  <c r="D52" i="1"/>
  <c r="F7" i="1"/>
  <c r="C28" i="1"/>
  <c r="D7" i="1"/>
  <c r="E7" i="1"/>
  <c r="G50" i="1"/>
  <c r="G28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<sst xmlns="http://schemas.openxmlformats.org/spreadsheetml/2006/main" count="107" uniqueCount="52">
  <si>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</si>
  <si>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BILANCIO PRO-FORMA</t>
  </si>
  <si>
    <t>NOME DELLA SOCIETÀ</t>
  </si>
  <si>
    <t>Indirizzo stradale</t>
  </si>
  <si>
    <t>DATA DI PREPARAZIONE</t>
  </si>
  <si>
    <t>Città, Stato 12345</t>
  </si>
  <si>
    <t>ANNO DI INIZIO</t>
  </si>
  <si>
    <t>Telefono: (000) 000-0000</t>
  </si>
  <si>
    <t>ANNO DI FINE</t>
  </si>
  <si>
    <t>ASSET</t>
  </si>
  <si>
    <t>ASSET CORRENTI</t>
  </si>
  <si>
    <t>Contanti</t>
  </si>
  <si>
    <t>Conto clienti</t>
  </si>
  <si>
    <t>Inventario</t>
  </si>
  <si>
    <t>Spese prepagate</t>
  </si>
  <si>
    <t>Investimenti a breve termine</t>
  </si>
  <si>
    <t>TOTALE ASSET CORRENTI</t>
  </si>
  <si>
    <t>ASSET FISSI (A LUNGO TERMINE)</t>
  </si>
  <si>
    <t>Investimenti a lungo termine</t>
  </si>
  <si>
    <t>Proprietà, impianti e attrezzature</t>
  </si>
  <si>
    <t>(Meno deprezzamenti accumulati)</t>
  </si>
  <si>
    <t>Asset immateriali</t>
  </si>
  <si>
    <t>TOTALE ASSET FISSI (A LUNGO TERMINE)</t>
  </si>
  <si>
    <t>ALTRI ASSET</t>
  </si>
  <si>
    <t>Imposta sul reddito differita</t>
  </si>
  <si>
    <t>Altro</t>
  </si>
  <si>
    <t>TOTALE ALTRI ASSET</t>
  </si>
  <si>
    <t>TOTALE ASSET</t>
  </si>
  <si>
    <t>PASSIVITÀ E PATRIMONIO NETTO DEL PROPRIETARIO</t>
  </si>
  <si>
    <t>PASSIVITÀ CORRENTI</t>
  </si>
  <si>
    <t>Conto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</si>
  <si>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</si>
  <si>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</si>
  <si>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</si>
  <si>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</si>
  <si>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</si>
  <si>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</si>
  <si>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</si>
  <si>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</si>
  <si>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PASSIVITÀ A LUNGO TERMINE TOTALI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</si>
  <si>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</si>
  <si>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</si>
  <si>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</si>
  <si>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</si>
  <si>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</si>
  <si>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RAPPORTI FINANZIARI</t>
  </si>
  <si>
    <r>
      <rPr>
        <b/>
        <sz val="10"/>
        <color theme="1"/>
        <rFont val="Century Gothic"/>
        <family val="1"/>
      </rPr>
      <t>Rapporto debito</t>
    </r>
    <r>
      <rPr>
        <sz val="10"/>
        <color theme="1"/>
        <rFont val="Century Gothic"/>
        <family val="1"/>
      </rPr>
      <t xml:space="preserve"> (Totale passività / Totale asset)</t>
    </r>
  </si>
  <si>
    <r>
      <rPr>
        <b/>
        <sz val="10"/>
        <color theme="1"/>
        <rFont val="Century Gothic"/>
        <family val="1"/>
      </rPr>
      <t>Rapporto corrente</t>
    </r>
    <r>
      <rPr>
        <sz val="10"/>
        <color theme="1"/>
        <rFont val="Century Gothic"/>
        <family val="1"/>
      </rPr>
      <t xml:space="preserve"> (Asset correnti / Passività correnti)</t>
    </r>
  </si>
  <si>
    <r>
      <rPr>
        <b/>
        <sz val="10"/>
        <color theme="1"/>
        <rFont val="Century Gothic"/>
        <family val="1"/>
      </rPr>
      <t xml:space="preserve">Capitale circolato </t>
    </r>
    <r>
      <rPr>
        <sz val="10"/>
        <color theme="1"/>
        <rFont val="Century Gothic"/>
        <family val="1"/>
      </rPr>
      <t>(Asset correnti - Passività correnti)</t>
    </r>
  </si>
  <si>
    <r>
      <t xml:space="preserve">Rapporto asset-patrimonio netto 
</t>
    </r>
    <r>
      <rPr>
        <sz val="10"/>
        <color theme="1"/>
        <rFont val="Century Gothic"/>
        <family val="1"/>
      </rPr>
      <t>(Totale Asset / Patrimonio netto del proprietario)</t>
    </r>
  </si>
  <si>
    <r>
      <t xml:space="preserve">Rapporto debito/patrimonio netto 
</t>
    </r>
    <r>
      <rPr>
        <sz val="10"/>
        <color theme="1"/>
        <rFont val="Century Gothic"/>
        <family val="1"/>
      </rPr>
      <t>(Passività totali / Patrimonio netto del proprietario)</t>
    </r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</si>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</sst>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44" fontId="12" fillId="0" borderId="0" xfId="0" applyNumberFormat="1" applyFont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4" borderId="2" xfId="0" applyFont="1" applyFill="1" applyBorder="1" applyAlignment="1">
      <alignment horizontal="left" vertical="center" indent="1"/>
    </xf>
    <xf numFmtId="14" fontId="12" fillId="2" borderId="2" xfId="0" applyNumberFormat="1" applyFont="1" applyFill="1" applyBorder="1" applyAlignment="1">
      <alignment horizontal="right" vertical="center" indent="1"/>
    </xf>
    <xf numFmtId="164" fontId="12" fillId="2" borderId="2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center" indent="5"/>
    </xf>
    <xf numFmtId="0" fontId="12" fillId="2" borderId="0" xfId="0" applyFont="1" applyFill="1" applyAlignment="1">
      <alignment horizontal="left" vertical="center" indent="5"/>
    </xf>
    <xf numFmtId="44" fontId="12" fillId="0" borderId="4" xfId="0" applyNumberFormat="1" applyFont="1" applyBorder="1" applyAlignment="1">
      <alignment vertical="center"/>
    </xf>
    <xf numFmtId="44" fontId="1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left" vertical="center" indent="1"/>
    </xf>
    <xf numFmtId="164" fontId="11" fillId="5" borderId="0" xfId="0" applyNumberFormat="1" applyFont="1" applyFill="1" applyAlignment="1">
      <alignment horizontal="right" vertical="center"/>
    </xf>
    <xf numFmtId="44" fontId="13" fillId="5" borderId="3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164" fontId="11" fillId="3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horizontal="left" vertical="center" indent="1"/>
    </xf>
    <xf numFmtId="164" fontId="11" fillId="8" borderId="0" xfId="0" applyNumberFormat="1" applyFont="1" applyFill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44" fontId="13" fillId="3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left" vertical="center" indent="1"/>
    </xf>
    <xf numFmtId="44" fontId="13" fillId="6" borderId="5" xfId="0" applyNumberFormat="1" applyFont="1" applyFill="1" applyBorder="1" applyAlignment="1">
      <alignment horizontal="center" vertical="center"/>
    </xf>
    <xf numFmtId="44" fontId="13" fillId="6" borderId="5" xfId="0" applyNumberFormat="1" applyFont="1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indent="1"/>
    </xf>
    <xf numFmtId="44" fontId="13" fillId="7" borderId="5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2" fontId="12" fillId="6" borderId="0" xfId="0" applyNumberFormat="1" applyFont="1" applyFill="1" applyAlignment="1">
      <alignment horizontal="right" vertical="center"/>
    </xf>
    <xf numFmtId="44" fontId="12" fillId="6" borderId="0" xfId="0" applyNumberFormat="1" applyFont="1" applyFill="1" applyAlignment="1">
      <alignment horizontal="right" vertical="center"/>
    </xf>
    <xf numFmtId="0" fontId="15" fillId="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Pro+Forma+Balance+Sheet-excel-37822-it&amp;lpa=ic+Pro+Forma+Balance+Sheet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0</xdr:row>
      <xdr:rowOff>63500</xdr:rowOff>
    </xdr:from>
    <xdr:to>
      <xdr:col>15</xdr:col>
      <xdr:colOff>317500</xdr:colOff>
      <xdr:row>0</xdr:row>
      <xdr:rowOff>558474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7BF89-6130-1A57-6A27-14BAB36F6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8300" y="63500"/>
          <a:ext cx="3619500" cy="494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it.smartsheet.com/try-it?trp=37822&amp;utm_language=IT&amp;utm_source=template-excel&amp;utm_medium=content&amp;utm_campaign=ic-Pro+Forma+Balance+Sheet-excel-37822-it&amp;lpa=ic+Pro+Forma+Balance+Sheet+excel+37822+it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83.5" customWidth="1"/>
    <col min="3" max="3" width="14.1640625" customWidth="1"/>
    <col min="4" max="5" width="14.5" customWidth="1"/>
    <col min="6" max="6" width="21.83203125" customWidth="1"/>
    <col min="7" max="7" width="14.1640625" customWidth="1"/>
    <col min="8" max="8" width="3.5" customWidth="1"/>
  </cols>
  <sheetData>
    <row r="1" spans="1:7" s="8" customFormat="1" ht="50" customHeight="1">
      <c r="A1" s="6"/>
      <c r="B1" s="7" t="s">
        <v>1</v>
      </c>
      <c r="C1" s="9"/>
    </row>
    <row r="2" spans="1:7" ht="25" customHeight="1">
      <c r="B2" s="21" t="s">
        <v>2</v>
      </c>
      <c r="C2" s="9"/>
      <c r="D2" s="9"/>
      <c r="E2" s="9"/>
      <c r="F2" s="9"/>
      <c r="G2" s="9"/>
    </row>
    <row r="3" spans="1:7" ht="22" customHeight="1">
      <c r="B3" s="22" t="s">
        <v>3</v>
      </c>
      <c r="C3" s="16"/>
      <c r="D3" s="16"/>
      <c r="E3" s="16"/>
      <c r="F3" s="23" t="s">
        <v>4</v>
      </c>
      <c r="G3" s="24">
        <v>43466</v>
      </c>
    </row>
    <row r="4" spans="1:7" ht="22" customHeight="1">
      <c r="B4" s="22" t="s">
        <v>5</v>
      </c>
      <c r="C4" s="16"/>
      <c r="D4" s="16"/>
      <c r="E4" s="16"/>
      <c r="F4" s="23" t="s">
        <v>6</v>
      </c>
      <c r="G4" s="25">
        <v>2019</v>
      </c>
    </row>
    <row r="5" spans="1:7" ht="22" customHeight="1">
      <c r="B5" s="22" t="s">
        <v>7</v>
      </c>
      <c r="C5" s="16"/>
      <c r="D5" s="16"/>
      <c r="E5" s="16"/>
      <c r="F5" s="23" t="s">
        <v>8</v>
      </c>
      <c r="G5" s="25">
        <f>G4+4</f>
        <v>2023</v>
      </c>
    </row>
    <row r="6" spans="1:7" ht="11" customHeight="1">
      <c r="B6" s="10"/>
      <c r="C6" s="11"/>
      <c r="D6" s="11"/>
      <c r="E6" s="11"/>
      <c r="F6" s="12"/>
      <c r="G6" s="12"/>
    </row>
    <row r="7" spans="1:7" ht="25" customHeight="1">
      <c r="B7" s="32" t="s">
        <v>9</v>
      </c>
      <c r="C7" s="33">
        <f>G4</f>
        <v>2019</v>
      </c>
      <c r="D7" s="33">
        <f>C7+1</f>
        <v>2020</v>
      </c>
      <c r="E7" s="33">
        <f>C7+2</f>
        <v>2021</v>
      </c>
      <c r="F7" s="33">
        <f>C7+3</f>
        <v>2022</v>
      </c>
      <c r="G7" s="33">
        <f>C7+4</f>
        <v>2023</v>
      </c>
    </row>
    <row r="8" spans="1:7" s="5" customFormat="1" ht="22" customHeight="1">
      <c r="B8" s="31" t="s">
        <v>10</v>
      </c>
      <c r="C8" s="13"/>
      <c r="D8" s="13"/>
      <c r="E8" s="13"/>
      <c r="F8" s="13"/>
      <c r="G8" s="13"/>
    </row>
    <row r="9" spans="1:7" ht="22" customHeight="1">
      <c r="B9" s="26" t="s">
        <v>11</v>
      </c>
      <c r="C9" s="14">
        <v>200</v>
      </c>
      <c r="D9" s="14">
        <v>300</v>
      </c>
      <c r="E9" s="14">
        <v>400</v>
      </c>
      <c r="F9" s="14">
        <v>500</v>
      </c>
      <c r="G9" s="14">
        <v>600</v>
      </c>
    </row>
    <row r="10" spans="1:7" ht="22" customHeight="1">
      <c r="B10" s="26" t="s">
        <v>12</v>
      </c>
      <c r="C10" s="14">
        <v>20</v>
      </c>
      <c r="D10" s="14">
        <v>10</v>
      </c>
      <c r="E10" s="14">
        <v>10</v>
      </c>
      <c r="F10" s="14">
        <v>10</v>
      </c>
      <c r="G10" s="14">
        <v>12</v>
      </c>
    </row>
    <row r="11" spans="1:7" ht="22" customHeight="1">
      <c r="B11" s="26" t="s">
        <v>13</v>
      </c>
      <c r="C11" s="14">
        <v>-300</v>
      </c>
      <c r="D11" s="14"/>
      <c r="E11" s="14"/>
      <c r="F11" s="14"/>
      <c r="G11" s="14"/>
    </row>
    <row r="12" spans="1:7" ht="22" customHeight="1">
      <c r="B12" s="26" t="s">
        <v>14</v>
      </c>
      <c r="C12" s="14"/>
      <c r="D12" s="14">
        <v>400</v>
      </c>
      <c r="E12" s="14">
        <v>400</v>
      </c>
      <c r="F12" s="14"/>
      <c r="G12" s="14"/>
    </row>
    <row r="13" spans="1:7" ht="22" customHeight="1" thickBot="1">
      <c r="B13" s="26" t="s">
        <v>15</v>
      </c>
      <c r="C13" s="28"/>
      <c r="D13" s="28"/>
      <c r="E13" s="28"/>
      <c r="F13" s="28">
        <v>200</v>
      </c>
      <c r="G13" s="28"/>
    </row>
    <row r="14" spans="1:7" ht="22" customHeight="1">
      <c r="B14" s="43" t="s">
        <v>16</v>
      </c>
      <c r="C14" s="44">
        <f>IFERROR(SUM(C9:C13),"")</f>
        <v>-80</v>
      </c>
      <c r="D14" s="44">
        <f t="shared" ref="D14:G14" si="0">IFERROR(SUM(D9:D13),"")</f>
        <v>710</v>
      </c>
      <c r="E14" s="44">
        <f t="shared" si="0"/>
        <v>810</v>
      </c>
      <c r="F14" s="44">
        <f t="shared" si="0"/>
        <v>710</v>
      </c>
      <c r="G14" s="44">
        <f t="shared" si="0"/>
        <v>612</v>
      </c>
    </row>
    <row r="15" spans="1:7" ht="22" customHeight="1">
      <c r="B15" s="31" t="s">
        <v>17</v>
      </c>
      <c r="C15" s="15"/>
      <c r="D15" s="15"/>
      <c r="E15" s="15"/>
      <c r="F15" s="15"/>
      <c r="G15" s="15"/>
    </row>
    <row r="16" spans="1:7" s="5" customFormat="1" ht="22" customHeight="1">
      <c r="B16" s="27" t="s">
        <v>18</v>
      </c>
      <c r="C16" s="18">
        <v>200</v>
      </c>
      <c r="D16" s="18">
        <v>400</v>
      </c>
      <c r="E16" s="18">
        <v>500</v>
      </c>
      <c r="F16" s="18">
        <v>600</v>
      </c>
      <c r="G16" s="18">
        <v>700</v>
      </c>
    </row>
    <row r="17" spans="2:7" s="5" customFormat="1" ht="22" customHeight="1">
      <c r="B17" s="27" t="s">
        <v>19</v>
      </c>
      <c r="C17" s="18">
        <v>34</v>
      </c>
      <c r="D17" s="18">
        <v>56</v>
      </c>
      <c r="E17" s="18">
        <v>78</v>
      </c>
      <c r="F17" s="18">
        <v>90</v>
      </c>
      <c r="G17" s="18">
        <v>120</v>
      </c>
    </row>
    <row r="18" spans="2:7" s="5" customFormat="1" ht="22" customHeight="1">
      <c r="B18" s="27" t="s">
        <v>20</v>
      </c>
      <c r="C18" s="18">
        <v>4</v>
      </c>
      <c r="D18" s="18">
        <v>45</v>
      </c>
      <c r="E18" s="18"/>
      <c r="F18" s="18">
        <v>78</v>
      </c>
      <c r="G18" s="18">
        <v>12</v>
      </c>
    </row>
    <row r="19" spans="2:7" s="5" customFormat="1" ht="22" customHeight="1" thickBot="1">
      <c r="B19" s="27" t="s">
        <v>21</v>
      </c>
      <c r="C19" s="29"/>
      <c r="D19" s="29"/>
      <c r="E19" s="29"/>
      <c r="F19" s="29"/>
      <c r="G19" s="29"/>
    </row>
    <row r="20" spans="2:7" ht="22" customHeight="1">
      <c r="B20" s="43" t="s">
        <v>22</v>
      </c>
      <c r="C20" s="44">
        <f>IFERROR(SUM(C16:C19),"")</f>
        <v>238</v>
      </c>
      <c r="D20" s="44">
        <f t="shared" ref="D20:G20" si="1">IFERROR(SUM(D16:D19),"")</f>
        <v>501</v>
      </c>
      <c r="E20" s="44">
        <f t="shared" si="1"/>
        <v>578</v>
      </c>
      <c r="F20" s="44">
        <f>IFERROR(SUM(F16:F19),"")</f>
        <v>768</v>
      </c>
      <c r="G20" s="44">
        <f t="shared" si="1"/>
        <v>832</v>
      </c>
    </row>
    <row r="21" spans="2:7" s="5" customFormat="1" ht="22" customHeight="1">
      <c r="B21" s="31" t="s">
        <v>23</v>
      </c>
      <c r="C21" s="15"/>
      <c r="D21" s="15"/>
      <c r="E21" s="15"/>
      <c r="F21" s="15"/>
      <c r="G21" s="15"/>
    </row>
    <row r="22" spans="2:7" ht="22" customHeight="1">
      <c r="B22" s="27" t="s">
        <v>24</v>
      </c>
      <c r="C22" s="14">
        <v>300</v>
      </c>
      <c r="D22" s="14">
        <v>310</v>
      </c>
      <c r="E22" s="14">
        <v>320</v>
      </c>
      <c r="F22" s="14">
        <v>330</v>
      </c>
      <c r="G22" s="14">
        <v>340</v>
      </c>
    </row>
    <row r="23" spans="2:7" ht="22" customHeight="1" thickBot="1">
      <c r="B23" s="27" t="s">
        <v>25</v>
      </c>
      <c r="C23" s="28">
        <v>100</v>
      </c>
      <c r="D23" s="28">
        <v>120</v>
      </c>
      <c r="E23" s="28">
        <v>140</v>
      </c>
      <c r="F23" s="28">
        <v>160</v>
      </c>
      <c r="G23" s="28">
        <v>170</v>
      </c>
    </row>
    <row r="24" spans="2:7" ht="22" customHeight="1">
      <c r="B24" s="43" t="s">
        <v>26</v>
      </c>
      <c r="C24" s="45">
        <f>IFERROR(SUM(C22:C23),"")</f>
        <v>400</v>
      </c>
      <c r="D24" s="45">
        <f t="shared" ref="D24:G24" si="2">IFERROR(SUM(D22:D23),"")</f>
        <v>430</v>
      </c>
      <c r="E24" s="45">
        <f t="shared" si="2"/>
        <v>460</v>
      </c>
      <c r="F24" s="45">
        <f t="shared" si="2"/>
        <v>490</v>
      </c>
      <c r="G24" s="45">
        <f t="shared" si="2"/>
        <v>510</v>
      </c>
    </row>
    <row r="25" spans="2:7" s="1" customFormat="1" ht="11" customHeight="1">
      <c r="B25" s="16"/>
      <c r="C25" s="14"/>
      <c r="D25" s="14"/>
      <c r="E25" s="14"/>
      <c r="F25" s="14"/>
      <c r="G25" s="14"/>
    </row>
    <row r="26" spans="2:7" ht="22" customHeight="1" thickBot="1">
      <c r="B26" s="42" t="s">
        <v>27</v>
      </c>
      <c r="C26" s="34">
        <f>IFERROR(SUM(C24,C20,C14),"")</f>
        <v>558</v>
      </c>
      <c r="D26" s="34">
        <f t="shared" ref="D26:G26" si="3">IFERROR(SUM(D24,D20,D14),"")</f>
        <v>1641</v>
      </c>
      <c r="E26" s="34">
        <f t="shared" si="3"/>
        <v>1848</v>
      </c>
      <c r="F26" s="34">
        <f t="shared" si="3"/>
        <v>1968</v>
      </c>
      <c r="G26" s="34">
        <f t="shared" si="3"/>
        <v>1954</v>
      </c>
    </row>
    <row r="27" spans="2:7" ht="11" customHeight="1" thickTop="1">
      <c r="B27" s="16"/>
      <c r="C27" s="17"/>
      <c r="D27" s="17"/>
      <c r="E27" s="17"/>
      <c r="F27" s="17"/>
      <c r="G27" s="17"/>
    </row>
    <row r="28" spans="2:7" ht="25" customHeight="1">
      <c r="B28" s="36" t="s">
        <v>28</v>
      </c>
      <c r="C28" s="37">
        <f>C7</f>
        <v>2019</v>
      </c>
      <c r="D28" s="37">
        <f t="shared" ref="D28:G28" si="4">D7</f>
        <v>2020</v>
      </c>
      <c r="E28" s="37">
        <f t="shared" si="4"/>
        <v>2021</v>
      </c>
      <c r="F28" s="37">
        <f t="shared" si="4"/>
        <v>2022</v>
      </c>
      <c r="G28" s="37">
        <f t="shared" si="4"/>
        <v>2023</v>
      </c>
    </row>
    <row r="29" spans="2:7" ht="22" customHeight="1">
      <c r="B29" s="30" t="s">
        <v>29</v>
      </c>
      <c r="C29" s="16"/>
      <c r="D29" s="16"/>
      <c r="E29" s="16"/>
      <c r="F29" s="16"/>
      <c r="G29" s="16"/>
    </row>
    <row r="30" spans="2:7" ht="22" customHeight="1">
      <c r="B30" s="26" t="s">
        <v>30</v>
      </c>
      <c r="C30" s="14">
        <v>45</v>
      </c>
      <c r="D30" s="14">
        <v>56</v>
      </c>
      <c r="E30" s="14">
        <v>54</v>
      </c>
      <c r="F30" s="14">
        <v>67</v>
      </c>
      <c r="G30" s="14">
        <v>78</v>
      </c>
    </row>
    <row r="31" spans="2:7" ht="22" customHeight="1">
      <c r="B31" s="26" t="s">
        <v>31</v>
      </c>
      <c r="C31" s="14">
        <v>30</v>
      </c>
      <c r="D31" s="14">
        <v>35</v>
      </c>
      <c r="E31" s="14">
        <v>40</v>
      </c>
      <c r="F31" s="14">
        <v>45</v>
      </c>
      <c r="G31" s="14">
        <v>50</v>
      </c>
    </row>
    <row r="32" spans="2:7" ht="22" customHeight="1">
      <c r="B32" s="26" t="s">
        <v>32</v>
      </c>
      <c r="C32" s="14">
        <v>10</v>
      </c>
      <c r="D32" s="14">
        <v>20</v>
      </c>
      <c r="E32" s="14">
        <v>30</v>
      </c>
      <c r="F32" s="14">
        <v>40</v>
      </c>
      <c r="G32" s="14">
        <v>40</v>
      </c>
    </row>
    <row r="33" spans="2:7" ht="22" customHeight="1">
      <c r="B33" s="26" t="s">
        <v>33</v>
      </c>
      <c r="C33" s="14">
        <v>10</v>
      </c>
      <c r="D33" s="14">
        <v>20</v>
      </c>
      <c r="E33" s="14">
        <v>30</v>
      </c>
      <c r="F33" s="14">
        <v>40</v>
      </c>
      <c r="G33" s="14">
        <v>40</v>
      </c>
    </row>
    <row r="34" spans="2:7" ht="22" customHeight="1">
      <c r="B34" s="26" t="s">
        <v>34</v>
      </c>
      <c r="C34" s="14">
        <v>20</v>
      </c>
      <c r="D34" s="14">
        <v>30</v>
      </c>
      <c r="E34" s="14">
        <v>40</v>
      </c>
      <c r="F34" s="14">
        <v>50</v>
      </c>
      <c r="G34" s="14">
        <v>50</v>
      </c>
    </row>
    <row r="35" spans="2:7" ht="22" customHeight="1" thickBot="1">
      <c r="B35" s="26" t="s">
        <v>35</v>
      </c>
      <c r="C35" s="28">
        <v>5</v>
      </c>
      <c r="D35" s="28">
        <v>6</v>
      </c>
      <c r="E35" s="28">
        <v>7</v>
      </c>
      <c r="F35" s="28">
        <v>8</v>
      </c>
      <c r="G35" s="28">
        <v>8</v>
      </c>
    </row>
    <row r="36" spans="2:7" ht="22" customHeight="1">
      <c r="B36" s="46" t="s">
        <v>36</v>
      </c>
      <c r="C36" s="47">
        <f>IFERROR(SUM(C30:C35),"")</f>
        <v>120</v>
      </c>
      <c r="D36" s="47">
        <f t="shared" ref="D36:G36" si="5">IFERROR(SUM(D30:D35),"")</f>
        <v>167</v>
      </c>
      <c r="E36" s="47">
        <f t="shared" si="5"/>
        <v>201</v>
      </c>
      <c r="F36" s="47">
        <f t="shared" si="5"/>
        <v>250</v>
      </c>
      <c r="G36" s="47">
        <f t="shared" si="5"/>
        <v>266</v>
      </c>
    </row>
    <row r="37" spans="2:7" s="5" customFormat="1" ht="22" customHeight="1">
      <c r="B37" s="31" t="s">
        <v>37</v>
      </c>
      <c r="C37" s="15"/>
      <c r="D37" s="15"/>
      <c r="E37" s="15"/>
      <c r="F37" s="15"/>
      <c r="G37" s="15"/>
    </row>
    <row r="38" spans="2:7" s="5" customFormat="1" ht="22" customHeight="1">
      <c r="B38" s="27" t="s">
        <v>38</v>
      </c>
      <c r="C38" s="18"/>
      <c r="D38" s="18">
        <v>34</v>
      </c>
      <c r="E38" s="18">
        <v>45</v>
      </c>
      <c r="F38" s="18">
        <v>56</v>
      </c>
      <c r="G38" s="18">
        <v>67</v>
      </c>
    </row>
    <row r="39" spans="2:7" s="5" customFormat="1" ht="22" customHeight="1">
      <c r="B39" s="27" t="s">
        <v>24</v>
      </c>
      <c r="C39" s="18">
        <v>67</v>
      </c>
      <c r="D39" s="18"/>
      <c r="E39" s="18"/>
      <c r="F39" s="18"/>
      <c r="G39" s="18"/>
    </row>
    <row r="40" spans="2:7" s="5" customFormat="1" ht="22" customHeight="1" thickBot="1">
      <c r="B40" s="27" t="s">
        <v>25</v>
      </c>
      <c r="C40" s="29"/>
      <c r="D40" s="29"/>
      <c r="E40" s="29"/>
      <c r="F40" s="29"/>
      <c r="G40" s="29"/>
    </row>
    <row r="41" spans="2:7" ht="22" customHeight="1">
      <c r="B41" s="46" t="s">
        <v>39</v>
      </c>
      <c r="C41" s="47">
        <f>IFERROR(SUM(C38:C40),"")</f>
        <v>67</v>
      </c>
      <c r="D41" s="47">
        <f t="shared" ref="D41:G41" si="6">IFERROR(SUM(D38:D40),"")</f>
        <v>34</v>
      </c>
      <c r="E41" s="47">
        <f t="shared" si="6"/>
        <v>45</v>
      </c>
      <c r="F41" s="47">
        <f t="shared" si="6"/>
        <v>56</v>
      </c>
      <c r="G41" s="47">
        <f t="shared" si="6"/>
        <v>67</v>
      </c>
    </row>
    <row r="42" spans="2:7" ht="22" customHeight="1">
      <c r="B42" s="30" t="s">
        <v>40</v>
      </c>
      <c r="C42" s="14"/>
      <c r="D42" s="14"/>
      <c r="E42" s="14"/>
      <c r="F42" s="14"/>
      <c r="G42" s="14"/>
    </row>
    <row r="43" spans="2:7" ht="22" customHeight="1">
      <c r="B43" s="27" t="s">
        <v>41</v>
      </c>
      <c r="C43" s="14">
        <v>3</v>
      </c>
      <c r="D43" s="14">
        <v>4</v>
      </c>
      <c r="E43" s="14">
        <v>5</v>
      </c>
      <c r="F43" s="14">
        <v>6</v>
      </c>
      <c r="G43" s="14">
        <v>6</v>
      </c>
    </row>
    <row r="44" spans="2:7" ht="22" customHeight="1">
      <c r="B44" s="27" t="s">
        <v>42</v>
      </c>
      <c r="C44" s="14">
        <v>1</v>
      </c>
      <c r="D44" s="14">
        <v>2</v>
      </c>
      <c r="E44" s="14">
        <v>3</v>
      </c>
      <c r="F44" s="14">
        <v>4</v>
      </c>
      <c r="G44" s="14">
        <v>4</v>
      </c>
    </row>
    <row r="45" spans="2:7" ht="22" customHeight="1" thickBot="1">
      <c r="B45" s="27" t="s">
        <v>25</v>
      </c>
      <c r="C45" s="28">
        <v>5</v>
      </c>
      <c r="D45" s="28">
        <v>6</v>
      </c>
      <c r="E45" s="28">
        <v>7</v>
      </c>
      <c r="F45" s="28">
        <v>8</v>
      </c>
      <c r="G45" s="28">
        <v>8</v>
      </c>
    </row>
    <row r="46" spans="2:7" ht="22" customHeight="1">
      <c r="B46" s="46" t="s">
        <v>43</v>
      </c>
      <c r="C46" s="47">
        <f>IFERROR(SUM(C43:C45),"")</f>
        <v>9</v>
      </c>
      <c r="D46" s="47">
        <f t="shared" ref="D46" si="7">IFERROR(SUM(D43:D45),"")</f>
        <v>12</v>
      </c>
      <c r="E46" s="47">
        <f t="shared" ref="E46" si="8">IFERROR(SUM(E43:E45),"")</f>
        <v>15</v>
      </c>
      <c r="F46" s="47">
        <f t="shared" ref="F46" si="9">IFERROR(SUM(F43:F45),"")</f>
        <v>18</v>
      </c>
      <c r="G46" s="47">
        <f t="shared" ref="G46" si="10">IFERROR(SUM(G43:G45),"")</f>
        <v>18</v>
      </c>
    </row>
    <row r="47" spans="2:7" ht="11" customHeight="1">
      <c r="B47" s="16"/>
      <c r="C47" s="14"/>
      <c r="D47" s="14"/>
      <c r="E47" s="14"/>
      <c r="F47" s="14"/>
      <c r="G47" s="14"/>
    </row>
    <row r="48" spans="2:7" ht="22" customHeight="1" thickBot="1">
      <c r="B48" s="40" t="s">
        <v>44</v>
      </c>
      <c r="C48" s="41">
        <f>IFERROR(SUM(C46,C41,C36),"")</f>
        <v>196</v>
      </c>
      <c r="D48" s="41">
        <f t="shared" ref="D48:G48" si="11">IFERROR(SUM(D46,D41,D36),"")</f>
        <v>213</v>
      </c>
      <c r="E48" s="41">
        <f t="shared" si="11"/>
        <v>261</v>
      </c>
      <c r="F48" s="41">
        <f t="shared" si="11"/>
        <v>324</v>
      </c>
      <c r="G48" s="41">
        <f t="shared" si="11"/>
        <v>351</v>
      </c>
    </row>
    <row r="49" spans="1:7" s="5" customFormat="1" ht="11" customHeight="1" thickTop="1">
      <c r="B49" s="19"/>
      <c r="C49" s="20"/>
      <c r="D49" s="20"/>
      <c r="E49" s="20"/>
      <c r="F49" s="20"/>
      <c r="G49" s="20"/>
    </row>
    <row r="50" spans="1:7" s="5" customFormat="1" ht="25" customHeight="1">
      <c r="B50" s="38" t="s">
        <v>45</v>
      </c>
      <c r="C50" s="39">
        <f>C7</f>
        <v>2019</v>
      </c>
      <c r="D50" s="39">
        <f t="shared" ref="D50:G50" si="12">D7</f>
        <v>2020</v>
      </c>
      <c r="E50" s="39">
        <f t="shared" si="12"/>
        <v>2021</v>
      </c>
      <c r="F50" s="39">
        <f t="shared" si="12"/>
        <v>2022</v>
      </c>
      <c r="G50" s="39">
        <f t="shared" si="12"/>
        <v>2023</v>
      </c>
    </row>
    <row r="51" spans="1:7" s="5" customFormat="1" ht="22" customHeight="1">
      <c r="B51" s="48" t="s">
        <v>46</v>
      </c>
      <c r="C51" s="49">
        <f>IFERROR(IF(C26=0,"",(C36+C41)/C26),"")</f>
        <v>0.33512544802867383</v>
      </c>
      <c r="D51" s="49">
        <f t="shared" ref="D51:G51" si="13">IFERROR(IF(D26=0,"",(D36+D41)/D26),"")</f>
        <v>0.12248628884826325</v>
      </c>
      <c r="E51" s="49">
        <f t="shared" si="13"/>
        <v>0.13311688311688311</v>
      </c>
      <c r="F51" s="49">
        <f t="shared" si="13"/>
        <v>0.15548780487804878</v>
      </c>
      <c r="G51" s="49">
        <f t="shared" si="13"/>
        <v>0.17041965199590584</v>
      </c>
    </row>
    <row r="52" spans="1:7" s="5" customFormat="1" ht="22" customHeight="1">
      <c r="B52" s="48" t="s">
        <v>47</v>
      </c>
      <c r="C52" s="49">
        <f>IFERROR(IF(C36=0,"",C14/C36),"")</f>
        <v>-0.66666666666666663</v>
      </c>
      <c r="D52" s="49">
        <f t="shared" ref="D52:G52" si="14">IFERROR(IF(D36=0,"",D14/D36),"")</f>
        <v>4.2514970059880239</v>
      </c>
      <c r="E52" s="49">
        <f t="shared" si="14"/>
        <v>4.0298507462686564</v>
      </c>
      <c r="F52" s="49">
        <f t="shared" si="14"/>
        <v>2.84</v>
      </c>
      <c r="G52" s="49">
        <f t="shared" si="14"/>
        <v>2.3007518796992481</v>
      </c>
    </row>
    <row r="53" spans="1:7" s="5" customFormat="1" ht="22" customHeight="1">
      <c r="B53" s="48" t="s">
        <v>48</v>
      </c>
      <c r="C53" s="50">
        <f>IFERROR((C14-C36),"")</f>
        <v>-200</v>
      </c>
      <c r="D53" s="50">
        <f t="shared" ref="D53:G53" si="15">IFERROR((D14-D36),"")</f>
        <v>543</v>
      </c>
      <c r="E53" s="50">
        <f t="shared" si="15"/>
        <v>609</v>
      </c>
      <c r="F53" s="50">
        <f t="shared" si="15"/>
        <v>460</v>
      </c>
      <c r="G53" s="50">
        <f t="shared" si="15"/>
        <v>346</v>
      </c>
    </row>
    <row r="54" spans="1:7" s="5" customFormat="1" ht="22" customHeight="1">
      <c r="B54" s="35" t="s">
        <v>49</v>
      </c>
      <c r="C54" s="49">
        <f>IFERROR(IF(C46=0,"",C26/C46),"")</f>
        <v>62</v>
      </c>
      <c r="D54" s="49">
        <f t="shared" ref="D54:G54" si="16">IFERROR(IF(D46=0,"",D26/D46),"")</f>
        <v>136.75</v>
      </c>
      <c r="E54" s="49">
        <f t="shared" si="16"/>
        <v>123.2</v>
      </c>
      <c r="F54" s="49">
        <f t="shared" si="16"/>
        <v>109.33333333333333</v>
      </c>
      <c r="G54" s="49">
        <f t="shared" si="16"/>
        <v>108.55555555555556</v>
      </c>
    </row>
    <row r="55" spans="1:7" ht="22" customHeight="1">
      <c r="A55" s="5"/>
      <c r="B55" s="35" t="s">
        <v>50</v>
      </c>
      <c r="C55" s="49">
        <f>IFERROR(IF(C48=0,"",(C36+C41)/C46),"")</f>
        <v>20.777777777777779</v>
      </c>
      <c r="D55" s="49">
        <f t="shared" ref="D55:G55" si="17">IFERROR(IF(D48=0,"",(D36+D41)/D46),"")</f>
        <v>16.75</v>
      </c>
      <c r="E55" s="49">
        <f t="shared" si="17"/>
        <v>16.399999999999999</v>
      </c>
      <c r="F55" s="49">
        <f t="shared" si="17"/>
        <v>17</v>
      </c>
      <c r="G55" s="49">
        <f t="shared" si="17"/>
        <v>18.5</v>
      </c>
    </row>
    <row r="56" spans="1:7" ht="14.5" customHeight="1">
      <c r="A56" s="5"/>
      <c r="B56" s="5"/>
      <c r="C56" s="5"/>
      <c r="D56" s="5"/>
      <c r="E56" s="5"/>
      <c r="F56" s="5"/>
      <c r="G56" s="5"/>
    </row>
    <row r="57" spans="1:7" ht="50" customHeight="1">
      <c r="B57" s="51" t="s">
        <v>51</v>
      </c>
      <c r="C57" s="51"/>
      <c r="D57" s="51"/>
      <c r="E57" s="51"/>
      <c r="F57" s="51"/>
      <c r="G57" s="51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  <row r="59" spans="1:7" s="5" customFormat="1" ht="15" customHeight="1">
      <c r="A59" s="4"/>
      <c r="B59" s="4"/>
      <c r="C59" s="4"/>
      <c r="D59" s="4"/>
      <c r="E59" s="4"/>
      <c r="F59" s="4"/>
      <c r="G59" s="4"/>
    </row>
    <row r="60" spans="1:7" s="5" customFormat="1" ht="15" customHeight="1">
      <c r="A60" s="4"/>
      <c r="B60" s="4"/>
      <c r="C60" s="4"/>
      <c r="D60" s="4"/>
      <c r="E60" s="4"/>
      <c r="F60" s="4"/>
      <c r="G60" s="4"/>
    </row>
  </sheetData>
  <mergeCells count="1"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7" display="CLICCA QUI PER CREARE IN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B54" sqref="B54"/>
    </sheetView>
  </sheetViews>
  <sheetFormatPr baseColWidth="10" defaultColWidth="8.83203125" defaultRowHeight="15"/>
  <cols>
    <col min="1" max="1" width="3.5" customWidth="1"/>
    <col min="2" max="2" width="83.5" customWidth="1"/>
    <col min="3" max="3" width="14.1640625" customWidth="1"/>
    <col min="4" max="5" width="14.5" customWidth="1"/>
    <col min="6" max="6" width="21.33203125" customWidth="1"/>
    <col min="7" max="7" width="14.1640625" customWidth="1"/>
    <col min="8" max="8" width="3.5" customWidth="1"/>
  </cols>
  <sheetData>
    <row r="1" spans="2:7" ht="25" customHeight="1">
      <c r="B1" s="21" t="s">
        <v>2</v>
      </c>
      <c r="C1" s="9"/>
      <c r="D1" s="9"/>
      <c r="E1" s="9"/>
      <c r="F1" s="9"/>
      <c r="G1" s="9"/>
    </row>
    <row r="2" spans="2:7" ht="22" customHeight="1">
      <c r="B2" s="22" t="s">
        <v>3</v>
      </c>
      <c r="C2" s="16"/>
      <c r="D2" s="16"/>
      <c r="E2" s="16"/>
      <c r="F2" s="23" t="s">
        <v>4</v>
      </c>
      <c r="G2" s="24"/>
    </row>
    <row r="3" spans="2:7" ht="22" customHeight="1">
      <c r="B3" s="22" t="s">
        <v>5</v>
      </c>
      <c r="C3" s="16"/>
      <c r="D3" s="16"/>
      <c r="E3" s="16"/>
      <c r="F3" s="23" t="s">
        <v>6</v>
      </c>
      <c r="G3" s="25">
        <v>2022</v>
      </c>
    </row>
    <row r="4" spans="2:7" ht="22" customHeight="1">
      <c r="B4" s="22" t="s">
        <v>7</v>
      </c>
      <c r="C4" s="16"/>
      <c r="D4" s="16"/>
      <c r="E4" s="16"/>
      <c r="F4" s="23" t="s">
        <v>8</v>
      </c>
      <c r="G4" s="25">
        <f>G3+4</f>
        <v>2026</v>
      </c>
    </row>
    <row r="5" spans="2:7" ht="11" customHeight="1">
      <c r="B5" s="10"/>
      <c r="C5" s="11"/>
      <c r="D5" s="11"/>
      <c r="E5" s="11"/>
      <c r="F5" s="12"/>
      <c r="G5" s="12"/>
    </row>
    <row r="6" spans="2:7" ht="25" customHeight="1">
      <c r="B6" s="32" t="s">
        <v>9</v>
      </c>
      <c r="C6" s="33">
        <f>G3</f>
        <v>2022</v>
      </c>
      <c r="D6" s="33">
        <f>C6+1</f>
        <v>2023</v>
      </c>
      <c r="E6" s="33">
        <f>C6+2</f>
        <v>2024</v>
      </c>
      <c r="F6" s="33">
        <f>C6+3</f>
        <v>2025</v>
      </c>
      <c r="G6" s="33">
        <f>C6+4</f>
        <v>2026</v>
      </c>
    </row>
    <row r="7" spans="2:7" s="5" customFormat="1" ht="22" customHeight="1">
      <c r="B7" s="31" t="s">
        <v>10</v>
      </c>
      <c r="C7" s="13"/>
      <c r="D7" s="13"/>
      <c r="E7" s="13"/>
      <c r="F7" s="13"/>
      <c r="G7" s="13"/>
    </row>
    <row r="8" spans="2:7" ht="22" customHeight="1">
      <c r="B8" s="26" t="s">
        <v>11</v>
      </c>
      <c r="C8" s="14"/>
      <c r="D8" s="14"/>
      <c r="E8" s="14"/>
      <c r="F8" s="14"/>
      <c r="G8" s="14"/>
    </row>
    <row r="9" spans="2:7" ht="22" customHeight="1">
      <c r="B9" s="26" t="s">
        <v>12</v>
      </c>
      <c r="C9" s="14"/>
      <c r="D9" s="14"/>
      <c r="E9" s="14"/>
      <c r="F9" s="14"/>
      <c r="G9" s="14"/>
    </row>
    <row r="10" spans="2:7" ht="22" customHeight="1">
      <c r="B10" s="26" t="s">
        <v>13</v>
      </c>
      <c r="C10" s="14"/>
      <c r="D10" s="14"/>
      <c r="E10" s="14"/>
      <c r="F10" s="14"/>
      <c r="G10" s="14"/>
    </row>
    <row r="11" spans="2:7" ht="22" customHeight="1">
      <c r="B11" s="26" t="s">
        <v>14</v>
      </c>
      <c r="C11" s="14"/>
      <c r="D11" s="14"/>
      <c r="E11" s="14"/>
      <c r="F11" s="14"/>
      <c r="G11" s="14"/>
    </row>
    <row r="12" spans="2:7" ht="22" customHeight="1" thickBot="1">
      <c r="B12" s="26" t="s">
        <v>15</v>
      </c>
      <c r="C12" s="28"/>
      <c r="D12" s="28"/>
      <c r="E12" s="28"/>
      <c r="F12" s="28"/>
      <c r="G12" s="28"/>
    </row>
    <row r="13" spans="2:7" ht="22" customHeight="1">
      <c r="B13" s="43" t="s">
        <v>16</v>
      </c>
      <c r="C13" s="44">
        <f>IFERROR(SUM(C8:C12),"")</f>
        <v>0</v>
      </c>
      <c r="D13" s="44">
        <f t="shared" ref="D13:G13" si="0">IFERROR(SUM(D8:D12),"")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</row>
    <row r="14" spans="2:7" ht="22" customHeight="1">
      <c r="B14" s="31" t="s">
        <v>17</v>
      </c>
      <c r="C14" s="15"/>
      <c r="D14" s="15"/>
      <c r="E14" s="15"/>
      <c r="F14" s="15"/>
      <c r="G14" s="15"/>
    </row>
    <row r="15" spans="2:7" s="5" customFormat="1" ht="22" customHeight="1">
      <c r="B15" s="27" t="s">
        <v>18</v>
      </c>
      <c r="C15" s="18"/>
      <c r="D15" s="18"/>
      <c r="E15" s="18"/>
      <c r="F15" s="18"/>
      <c r="G15" s="18"/>
    </row>
    <row r="16" spans="2:7" s="5" customFormat="1" ht="22" customHeight="1">
      <c r="B16" s="27" t="s">
        <v>19</v>
      </c>
      <c r="C16" s="18"/>
      <c r="D16" s="18"/>
      <c r="E16" s="18"/>
      <c r="F16" s="18"/>
      <c r="G16" s="18"/>
    </row>
    <row r="17" spans="2:7" s="5" customFormat="1" ht="22" customHeight="1">
      <c r="B17" s="27" t="s">
        <v>20</v>
      </c>
      <c r="C17" s="18"/>
      <c r="D17" s="18"/>
      <c r="E17" s="18"/>
      <c r="F17" s="18"/>
      <c r="G17" s="18"/>
    </row>
    <row r="18" spans="2:7" s="5" customFormat="1" ht="22" customHeight="1" thickBot="1">
      <c r="B18" s="27" t="s">
        <v>21</v>
      </c>
      <c r="C18" s="29"/>
      <c r="D18" s="29"/>
      <c r="E18" s="29"/>
      <c r="F18" s="29"/>
      <c r="G18" s="29"/>
    </row>
    <row r="19" spans="2:7" ht="22" customHeight="1">
      <c r="B19" s="43" t="s">
        <v>22</v>
      </c>
      <c r="C19" s="44">
        <f>IFERROR(SUM(C15:C18),"")</f>
        <v>0</v>
      </c>
      <c r="D19" s="44">
        <f>IFERROR(SUM(D15:D18),"")</f>
        <v>0</v>
      </c>
      <c r="E19" s="44">
        <f>IFERROR(SUM(E15:E18),"")</f>
        <v>0</v>
      </c>
      <c r="F19" s="44">
        <f>IFERROR(SUM(F15:F18),"")</f>
        <v>0</v>
      </c>
      <c r="G19" s="44">
        <f>IFERROR(SUM(G15:G18),"")</f>
        <v>0</v>
      </c>
    </row>
    <row r="20" spans="2:7" s="5" customFormat="1" ht="22" customHeight="1">
      <c r="B20" s="31" t="s">
        <v>23</v>
      </c>
      <c r="C20" s="15"/>
      <c r="D20" s="15"/>
      <c r="E20" s="15"/>
      <c r="F20" s="15"/>
      <c r="G20" s="15"/>
    </row>
    <row r="21" spans="2:7" ht="22" customHeight="1">
      <c r="B21" s="27" t="s">
        <v>24</v>
      </c>
      <c r="C21" s="14"/>
      <c r="D21" s="14"/>
      <c r="E21" s="14"/>
      <c r="F21" s="14"/>
      <c r="G21" s="14"/>
    </row>
    <row r="22" spans="2:7" ht="22" customHeight="1" thickBot="1">
      <c r="B22" s="27" t="s">
        <v>25</v>
      </c>
      <c r="C22" s="28"/>
      <c r="D22" s="28"/>
      <c r="E22" s="28"/>
      <c r="F22" s="28"/>
      <c r="G22" s="28"/>
    </row>
    <row r="23" spans="2:7" ht="22" customHeight="1">
      <c r="B23" s="43" t="s">
        <v>26</v>
      </c>
      <c r="C23" s="45">
        <f>IFERROR(SUM(C21:C22),"")</f>
        <v>0</v>
      </c>
      <c r="D23" s="45">
        <f>IFERROR(SUM(D21:D22),"")</f>
        <v>0</v>
      </c>
      <c r="E23" s="45">
        <f>IFERROR(SUM(E21:E22),"")</f>
        <v>0</v>
      </c>
      <c r="F23" s="45">
        <f>IFERROR(SUM(F21:F22),"")</f>
        <v>0</v>
      </c>
      <c r="G23" s="45">
        <f>IFERROR(SUM(G21:G22),"")</f>
        <v>0</v>
      </c>
    </row>
    <row r="24" spans="2:7" s="1" customFormat="1" ht="11" customHeight="1">
      <c r="B24" s="16"/>
      <c r="C24" s="14"/>
      <c r="D24" s="14"/>
      <c r="E24" s="14"/>
      <c r="F24" s="14"/>
      <c r="G24" s="14"/>
    </row>
    <row r="25" spans="2:7" ht="22" customHeight="1" thickBot="1">
      <c r="B25" s="42" t="s">
        <v>27</v>
      </c>
      <c r="C25" s="34">
        <f>IFERROR(SUM(C23,C19,C13),"")</f>
        <v>0</v>
      </c>
      <c r="D25" s="34">
        <f>IFERROR(SUM(D23,D19,D13),"")</f>
        <v>0</v>
      </c>
      <c r="E25" s="34">
        <f>IFERROR(SUM(E23,E19,E13),"")</f>
        <v>0</v>
      </c>
      <c r="F25" s="34">
        <f>IFERROR(SUM(F23,F19,F13),"")</f>
        <v>0</v>
      </c>
      <c r="G25" s="34">
        <f>IFERROR(SUM(G23,G19,G13),"")</f>
        <v>0</v>
      </c>
    </row>
    <row r="26" spans="2:7" ht="11" customHeight="1" thickTop="1">
      <c r="B26" s="16"/>
      <c r="C26" s="17"/>
      <c r="D26" s="17"/>
      <c r="E26" s="17"/>
      <c r="F26" s="17"/>
      <c r="G26" s="17"/>
    </row>
    <row r="27" spans="2:7" ht="25" customHeight="1">
      <c r="B27" s="36" t="s">
        <v>28</v>
      </c>
      <c r="C27" s="37">
        <f>C6</f>
        <v>2022</v>
      </c>
      <c r="D27" s="37">
        <f t="shared" ref="D27:G27" si="1">D6</f>
        <v>2023</v>
      </c>
      <c r="E27" s="37">
        <f t="shared" si="1"/>
        <v>2024</v>
      </c>
      <c r="F27" s="37">
        <f t="shared" si="1"/>
        <v>2025</v>
      </c>
      <c r="G27" s="37">
        <f t="shared" si="1"/>
        <v>2026</v>
      </c>
    </row>
    <row r="28" spans="2:7" ht="22" customHeight="1">
      <c r="B28" s="30" t="s">
        <v>29</v>
      </c>
      <c r="C28" s="16"/>
      <c r="D28" s="16"/>
      <c r="E28" s="16"/>
      <c r="F28" s="16"/>
      <c r="G28" s="16"/>
    </row>
    <row r="29" spans="2:7" ht="22" customHeight="1">
      <c r="B29" s="26" t="s">
        <v>30</v>
      </c>
      <c r="C29" s="14"/>
      <c r="D29" s="14"/>
      <c r="E29" s="14"/>
      <c r="F29" s="14"/>
      <c r="G29" s="14"/>
    </row>
    <row r="30" spans="2:7" ht="22" customHeight="1">
      <c r="B30" s="26" t="s">
        <v>31</v>
      </c>
      <c r="C30" s="14"/>
      <c r="D30" s="14"/>
      <c r="E30" s="14"/>
      <c r="F30" s="14"/>
      <c r="G30" s="14"/>
    </row>
    <row r="31" spans="2:7" ht="22" customHeight="1">
      <c r="B31" s="26" t="s">
        <v>32</v>
      </c>
      <c r="C31" s="14"/>
      <c r="D31" s="14"/>
      <c r="E31" s="14"/>
      <c r="F31" s="14"/>
      <c r="G31" s="14"/>
    </row>
    <row r="32" spans="2:7" ht="22" customHeight="1">
      <c r="B32" s="26" t="s">
        <v>33</v>
      </c>
      <c r="C32" s="14"/>
      <c r="D32" s="14"/>
      <c r="E32" s="14"/>
      <c r="F32" s="14"/>
      <c r="G32" s="14"/>
    </row>
    <row r="33" spans="2:7" ht="22" customHeight="1">
      <c r="B33" s="26" t="s">
        <v>34</v>
      </c>
      <c r="C33" s="14"/>
      <c r="D33" s="14"/>
      <c r="E33" s="14"/>
      <c r="F33" s="14"/>
      <c r="G33" s="14"/>
    </row>
    <row r="34" spans="2:7" ht="22" customHeight="1" thickBot="1">
      <c r="B34" s="26" t="s">
        <v>35</v>
      </c>
      <c r="C34" s="28"/>
      <c r="D34" s="28"/>
      <c r="E34" s="28"/>
      <c r="F34" s="28"/>
      <c r="G34" s="28"/>
    </row>
    <row r="35" spans="2:7" ht="22" customHeight="1">
      <c r="B35" s="46" t="s">
        <v>36</v>
      </c>
      <c r="C35" s="47">
        <f>IFERROR(SUM(C29:C34),"")</f>
        <v>0</v>
      </c>
      <c r="D35" s="47">
        <f>IFERROR(SUM(D29:D34),"")</f>
        <v>0</v>
      </c>
      <c r="E35" s="47">
        <f>IFERROR(SUM(E29:E34),"")</f>
        <v>0</v>
      </c>
      <c r="F35" s="47">
        <f>IFERROR(SUM(F29:F34),"")</f>
        <v>0</v>
      </c>
      <c r="G35" s="47">
        <f>IFERROR(SUM(G29:G34),"")</f>
        <v>0</v>
      </c>
    </row>
    <row r="36" spans="2:7" s="5" customFormat="1" ht="22" customHeight="1">
      <c r="B36" s="31" t="s">
        <v>37</v>
      </c>
      <c r="C36" s="15"/>
      <c r="D36" s="15"/>
      <c r="E36" s="15"/>
      <c r="F36" s="15"/>
      <c r="G36" s="15"/>
    </row>
    <row r="37" spans="2:7" s="5" customFormat="1" ht="22" customHeight="1">
      <c r="B37" s="27" t="s">
        <v>38</v>
      </c>
      <c r="C37" s="18"/>
      <c r="D37" s="18"/>
      <c r="E37" s="18"/>
      <c r="F37" s="18"/>
      <c r="G37" s="18"/>
    </row>
    <row r="38" spans="2:7" s="5" customFormat="1" ht="22" customHeight="1">
      <c r="B38" s="27" t="s">
        <v>24</v>
      </c>
      <c r="C38" s="18"/>
      <c r="D38" s="18"/>
      <c r="E38" s="18"/>
      <c r="F38" s="18"/>
      <c r="G38" s="18"/>
    </row>
    <row r="39" spans="2:7" s="5" customFormat="1" ht="22" customHeight="1" thickBot="1">
      <c r="B39" s="27" t="s">
        <v>25</v>
      </c>
      <c r="C39" s="29"/>
      <c r="D39" s="29"/>
      <c r="E39" s="29"/>
      <c r="F39" s="29"/>
      <c r="G39" s="29"/>
    </row>
    <row r="40" spans="2:7" ht="22" customHeight="1">
      <c r="B40" s="46" t="s">
        <v>39</v>
      </c>
      <c r="C40" s="47">
        <f>IFERROR(SUM(C37:C39),"")</f>
        <v>0</v>
      </c>
      <c r="D40" s="47">
        <f>IFERROR(SUM(D37:D39),"")</f>
        <v>0</v>
      </c>
      <c r="E40" s="47">
        <f>IFERROR(SUM(E37:E39),"")</f>
        <v>0</v>
      </c>
      <c r="F40" s="47">
        <f>IFERROR(SUM(F37:F39),"")</f>
        <v>0</v>
      </c>
      <c r="G40" s="47">
        <f>IFERROR(SUM(G37:G39),"")</f>
        <v>0</v>
      </c>
    </row>
    <row r="41" spans="2:7" ht="22" customHeight="1">
      <c r="B41" s="30" t="s">
        <v>40</v>
      </c>
      <c r="C41" s="14"/>
      <c r="D41" s="14"/>
      <c r="E41" s="14"/>
      <c r="F41" s="14"/>
      <c r="G41" s="14"/>
    </row>
    <row r="42" spans="2:7" ht="22" customHeight="1">
      <c r="B42" s="27" t="s">
        <v>41</v>
      </c>
      <c r="C42" s="14"/>
      <c r="D42" s="14"/>
      <c r="E42" s="14"/>
      <c r="F42" s="14"/>
      <c r="G42" s="14"/>
    </row>
    <row r="43" spans="2:7" ht="22" customHeight="1">
      <c r="B43" s="27" t="s">
        <v>42</v>
      </c>
      <c r="C43" s="14"/>
      <c r="D43" s="14"/>
      <c r="E43" s="14"/>
      <c r="F43" s="14"/>
      <c r="G43" s="14"/>
    </row>
    <row r="44" spans="2:7" ht="22" customHeight="1" thickBot="1">
      <c r="B44" s="27" t="s">
        <v>25</v>
      </c>
      <c r="C44" s="28"/>
      <c r="D44" s="28"/>
      <c r="E44" s="28"/>
      <c r="F44" s="28"/>
      <c r="G44" s="28"/>
    </row>
    <row r="45" spans="2:7" ht="22" customHeight="1">
      <c r="B45" s="46" t="s">
        <v>43</v>
      </c>
      <c r="C45" s="47">
        <f>IFERROR(SUM(C42:C44),"")</f>
        <v>0</v>
      </c>
      <c r="D45" s="47">
        <f t="shared" ref="D45:G45" si="2">IFERROR(SUM(D42:D44),"")</f>
        <v>0</v>
      </c>
      <c r="E45" s="47">
        <f t="shared" si="2"/>
        <v>0</v>
      </c>
      <c r="F45" s="47">
        <f t="shared" si="2"/>
        <v>0</v>
      </c>
      <c r="G45" s="47">
        <f t="shared" si="2"/>
        <v>0</v>
      </c>
    </row>
    <row r="46" spans="2:7" ht="11" customHeight="1">
      <c r="B46" s="16"/>
      <c r="C46" s="14"/>
      <c r="D46" s="14"/>
      <c r="E46" s="14"/>
      <c r="F46" s="14"/>
      <c r="G46" s="14"/>
    </row>
    <row r="47" spans="2:7" ht="22" customHeight="1" thickBot="1">
      <c r="B47" s="40" t="s">
        <v>44</v>
      </c>
      <c r="C47" s="41">
        <f>IFERROR(SUM(C45,C40,C35),"")</f>
        <v>0</v>
      </c>
      <c r="D47" s="41">
        <f>IFERROR(SUM(D45,D40,D35),"")</f>
        <v>0</v>
      </c>
      <c r="E47" s="41">
        <f>IFERROR(SUM(E45,E40,E35),"")</f>
        <v>0</v>
      </c>
      <c r="F47" s="41">
        <f>IFERROR(SUM(F45,F40,F35),"")</f>
        <v>0</v>
      </c>
      <c r="G47" s="41">
        <f>IFERROR(SUM(G45,G40,G35),"")</f>
        <v>0</v>
      </c>
    </row>
    <row r="48" spans="2:7" s="5" customFormat="1" ht="11" customHeight="1" thickTop="1">
      <c r="B48" s="19"/>
      <c r="C48" s="20"/>
      <c r="D48" s="20"/>
      <c r="E48" s="20"/>
      <c r="F48" s="20"/>
      <c r="G48" s="20"/>
    </row>
    <row r="49" spans="1:7" s="5" customFormat="1" ht="25" customHeight="1">
      <c r="B49" s="38" t="s">
        <v>45</v>
      </c>
      <c r="C49" s="39">
        <f>C6</f>
        <v>2022</v>
      </c>
      <c r="D49" s="39">
        <f t="shared" ref="D49:G49" si="3">D6</f>
        <v>2023</v>
      </c>
      <c r="E49" s="39">
        <f t="shared" si="3"/>
        <v>2024</v>
      </c>
      <c r="F49" s="39">
        <f t="shared" si="3"/>
        <v>2025</v>
      </c>
      <c r="G49" s="39">
        <f t="shared" si="3"/>
        <v>2026</v>
      </c>
    </row>
    <row r="50" spans="1:7" s="5" customFormat="1" ht="22" customHeight="1">
      <c r="B50" s="48" t="s">
        <v>46</v>
      </c>
      <c r="C50" s="49" t="str">
        <f>IFERROR(IF(C25=0,"",(C35+C40)/C25),"")</f>
        <v/>
      </c>
      <c r="D50" s="49" t="str">
        <f t="shared" ref="D50:G50" si="4">IFERROR(IF(D25=0,"",(D35+D40)/D25),"")</f>
        <v/>
      </c>
      <c r="E50" s="49" t="str">
        <f t="shared" si="4"/>
        <v/>
      </c>
      <c r="F50" s="49" t="str">
        <f t="shared" si="4"/>
        <v/>
      </c>
      <c r="G50" s="49" t="str">
        <f t="shared" si="4"/>
        <v/>
      </c>
    </row>
    <row r="51" spans="1:7" s="5" customFormat="1" ht="22" customHeight="1">
      <c r="B51" s="48" t="s">
        <v>47</v>
      </c>
      <c r="C51" s="49" t="str">
        <f>IFERROR(IF(C35=0,"",C13/C35),"")</f>
        <v/>
      </c>
      <c r="D51" s="49" t="str">
        <f t="shared" ref="D51:G51" si="5">IFERROR(IF(D35=0,"",D13/D35),"")</f>
        <v/>
      </c>
      <c r="E51" s="49" t="str">
        <f t="shared" si="5"/>
        <v/>
      </c>
      <c r="F51" s="49" t="str">
        <f t="shared" si="5"/>
        <v/>
      </c>
      <c r="G51" s="49" t="str">
        <f t="shared" si="5"/>
        <v/>
      </c>
    </row>
    <row r="52" spans="1:7" s="5" customFormat="1" ht="22" customHeight="1">
      <c r="B52" s="48" t="s">
        <v>48</v>
      </c>
      <c r="C52" s="50">
        <f>IFERROR((C13-C35),"")</f>
        <v>0</v>
      </c>
      <c r="D52" s="50">
        <f t="shared" ref="D52:G52" si="6">IFERROR((D13-D35),"")</f>
        <v>0</v>
      </c>
      <c r="E52" s="50">
        <f t="shared" si="6"/>
        <v>0</v>
      </c>
      <c r="F52" s="50">
        <f t="shared" si="6"/>
        <v>0</v>
      </c>
      <c r="G52" s="50">
        <f t="shared" si="6"/>
        <v>0</v>
      </c>
    </row>
    <row r="53" spans="1:7" s="5" customFormat="1" ht="22" customHeight="1">
      <c r="B53" s="35" t="s">
        <v>49</v>
      </c>
      <c r="C53" s="49" t="str">
        <f>IFERROR(IF(C45=0,"",C25/C45),"")</f>
        <v/>
      </c>
      <c r="D53" s="49" t="str">
        <f t="shared" ref="D53:G53" si="7">IFERROR(IF(D45=0,"",D25/D45),"")</f>
        <v/>
      </c>
      <c r="E53" s="49" t="str">
        <f t="shared" si="7"/>
        <v/>
      </c>
      <c r="F53" s="49" t="str">
        <f t="shared" si="7"/>
        <v/>
      </c>
      <c r="G53" s="49" t="str">
        <f t="shared" si="7"/>
        <v/>
      </c>
    </row>
    <row r="54" spans="1:7" ht="22" customHeight="1">
      <c r="A54" s="5"/>
      <c r="B54" s="35" t="s">
        <v>50</v>
      </c>
      <c r="C54" s="49" t="str">
        <f>IFERROR(IF(C47=0,"",(C35+C40)/C45),"")</f>
        <v/>
      </c>
      <c r="D54" s="49" t="str">
        <f t="shared" ref="D54:G54" si="8">IFERROR(IF(D47=0,"",(D35+D40)/D45),"")</f>
        <v/>
      </c>
      <c r="E54" s="49" t="str">
        <f t="shared" si="8"/>
        <v/>
      </c>
      <c r="F54" s="49" t="str">
        <f t="shared" si="8"/>
        <v/>
      </c>
      <c r="G54" s="49" t="str">
        <f t="shared" si="8"/>
        <v/>
      </c>
    </row>
    <row r="55" spans="1:7" ht="14.5" customHeight="1">
      <c r="A55" s="5"/>
      <c r="B55" s="5"/>
      <c r="C55" s="5"/>
      <c r="D55" s="5"/>
      <c r="E55" s="5"/>
      <c r="F55" s="5"/>
      <c r="G55" s="5"/>
    </row>
    <row r="56" spans="1:7" s="5" customFormat="1" ht="15" customHeight="1">
      <c r="A56" s="4"/>
      <c r="B56" s="4"/>
      <c r="C56" s="4"/>
      <c r="D56" s="4"/>
      <c r="E56" s="4"/>
      <c r="F56" s="4"/>
      <c r="G56" s="4"/>
    </row>
    <row r="57" spans="1:7" s="5" customFormat="1" ht="15" customHeight="1">
      <c r="A57" s="4"/>
      <c r="B57" s="4"/>
      <c r="C57" s="4"/>
      <c r="D57" s="4"/>
      <c r="E57" s="4"/>
      <c r="F57" s="4"/>
      <c r="G57" s="4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1.83203125" defaultRowHeight="15"/>
  <cols>
    <col min="1" max="1" width="3.5" style="2" customWidth="1"/>
    <col min="2" max="2" width="87" style="2" customWidth="1"/>
    <col min="3" max="16384" width="11.83203125" style="2"/>
  </cols>
  <sheetData>
    <row r="1" spans="2:2" ht="20" customHeight="1"/>
    <row r="2" spans="2:2" ht="105" customHeight="1">
      <c r="B2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Bilancio pro-forma - Ex</vt:lpstr>
      <vt:lpstr>Foglio di bilancio pro-forma</vt:lpstr>
      <vt:lpstr>- Dichiarazione di non responsa</vt:lpstr>
      <vt:lpstr>'Bilancio pro-forma - Ex'!Print_Area</vt:lpstr>
      <vt:lpstr>'Foglio di bilancio pro-forma'!Print_Area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2024-01-12T18:42:44Z</dcterms:modified>
</cp:coreProperties>
</file>