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A608A0B0-2860-944A-8BF1-A71669069A09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racker dei potenziali clienti " sheetId="1" r:id="rId1"/>
    <sheet name="Potenziale tracciamento del cli" sheetId="2" r:id="rId2"/>
    <sheet name="- Dichiarazione di non responsa" sheetId="3" r:id="rId3"/>
  </sheets>
  <definedNames>
    <definedName name="Type" localSheetId="2">#REF!</definedName>
    <definedName name="Type">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57" i="2"/>
  <c r="F57" i="2"/>
  <c r="E57" i="2"/>
  <c r="G43" i="2"/>
  <c r="F43" i="2"/>
  <c r="E43" i="2"/>
  <c r="G29" i="2"/>
  <c r="F29" i="2"/>
  <c r="E29" i="2"/>
  <c r="G15" i="2"/>
  <c r="G59" i="2"/>
  <c r="F15" i="2"/>
  <c r="E15" i="2"/>
  <c r="E59" i="2"/>
  <c r="F41" i="1"/>
  <c r="E41" i="1"/>
  <c r="G40" i="1"/>
  <c r="G39" i="1"/>
  <c r="G38" i="1"/>
  <c r="G37" i="1"/>
  <c r="G36" i="1"/>
  <c r="G35" i="1"/>
  <c r="G41" i="1"/>
  <c r="F31" i="1"/>
  <c r="E31" i="1"/>
  <c r="G30" i="1"/>
  <c r="G29" i="1"/>
  <c r="G28" i="1"/>
  <c r="G27" i="1"/>
  <c r="G26" i="1"/>
  <c r="G25" i="1"/>
  <c r="G31" i="1"/>
  <c r="F21" i="1"/>
  <c r="E21" i="1"/>
  <c r="G20" i="1"/>
  <c r="G19" i="1"/>
  <c r="G18" i="1"/>
  <c r="G17" i="1"/>
  <c r="G16" i="1"/>
  <c r="G15" i="1"/>
  <c r="G21" i="1"/>
  <c r="F11" i="1"/>
  <c r="E11" i="1"/>
  <c r="E43" i="1"/>
  <c r="G10" i="1"/>
  <c r="G9" i="1"/>
  <c r="G8" i="1"/>
  <c r="G7" i="1"/>
  <c r="G6" i="1"/>
  <c r="G5" i="1"/>
  <c r="G43" i="1"/>
  <c r="F59" i="2"/>
  <c r="F43" i="1"/>
</calcChain>
</file>

<file path=xl/sharedStrings.xml><?xml version="1.0" encoding="utf-8"?>
<sst xmlns="http://schemas.openxmlformats.org/spreadsheetml/2006/main" count="214" uniqueCount="35">
  <si>
    <t>LEAD</t>
  </si>
  <si>
    <t>FAX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</si>
  <si>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</si>
  <si>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TRACKER DEI POTENZIALI CLIENTI</t>
  </si>
  <si>
    <t>T1</t>
  </si>
  <si>
    <t>FINANZA</t>
  </si>
  <si>
    <t>AZIONE</t>
  </si>
  <si>
    <t>INFORMAZIONI DI CONTATTO</t>
  </si>
  <si>
    <t>ALTRE INFO</t>
  </si>
  <si>
    <t>NOME DELLA SOCIETÀ</t>
  </si>
  <si>
    <t>NOME DEL CONTATTO</t>
  </si>
  <si>
    <t>RAPP VENDITA</t>
  </si>
  <si>
    <t>DIMENSIONE DELL'AFFARE</t>
  </si>
  <si>
    <t>PROBABILITÀ 
DI AFFARE</t>
  </si>
  <si>
    <t>PREVISIONE 
PONDERATA</t>
  </si>
  <si>
    <t>STATO DELL'AFFARE</t>
  </si>
  <si>
    <t>DATA DI CHIUSURA PREVISTA</t>
  </si>
  <si>
    <t>DATA DELL'ULTIMO CONTATTO</t>
  </si>
  <si>
    <t>DATA DEL PROSSIMO CONTATTO</t>
  </si>
  <si>
    <t>AZIONE SUCCESSIVA</t>
  </si>
  <si>
    <t>INDIRIZZO E-MAIL</t>
  </si>
  <si>
    <t>TELEFONO</t>
  </si>
  <si>
    <t>INDIRIZZO POSTALE</t>
  </si>
  <si>
    <t>CITTÀ</t>
  </si>
  <si>
    <t>STATO</t>
  </si>
  <si>
    <t>CAP</t>
  </si>
  <si>
    <t>PAESE</t>
  </si>
  <si>
    <t>NOTE</t>
  </si>
  <si>
    <t>T2</t>
  </si>
  <si>
    <t>T3</t>
  </si>
  <si>
    <t>T4</t>
  </si>
  <si>
    <t>TOTALE LORDO</t>
  </si>
  <si>
    <t>CLICCA QUI PER CREARE IN SMARTSHEET</t>
  </si>
  <si>
    <t>MODELLO CRM PIPELINE DI VENDITA</t>
  </si>
  <si>
    <t>TOTALE 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</si>
</sst>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13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rgb="FF595959"/>
      <name val="Century Gothic"/>
      <family val="1"/>
    </font>
    <font>
      <b/>
      <sz val="20"/>
      <color theme="1"/>
      <name val="Century Gothic"/>
      <family val="1"/>
    </font>
    <font>
      <b/>
      <sz val="20"/>
      <color rgb="FF7F7F7F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0" fillId="0" borderId="2" xfId="0" applyBorder="1"/>
    <xf numFmtId="0" fontId="6" fillId="0" borderId="0" xfId="0" applyFont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9" fontId="1" fillId="6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9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center"/>
    </xf>
    <xf numFmtId="164" fontId="7" fillId="3" borderId="5" xfId="0" applyNumberFormat="1" applyFont="1" applyFill="1" applyBorder="1" applyAlignment="1">
      <alignment vertical="center"/>
    </xf>
    <xf numFmtId="9" fontId="7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0" xfId="0" applyBorder="1" applyAlignment="1">
      <alignment horizontal="left" vertical="center" wrapText="1" indent="1"/>
    </xf>
    <xf numFmtId="0" fontId="12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08&amp;utm_language=IT&amp;utm_source=template-excel&amp;utm_medium=content&amp;utm_campaign=ic-Potential+Client+Tracker-excel-37808-it&amp;lpa=ic+Potential+Client+Tracker+excel+378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0</xdr:row>
      <xdr:rowOff>63500</xdr:rowOff>
    </xdr:from>
    <xdr:to>
      <xdr:col>19</xdr:col>
      <xdr:colOff>50800</xdr:colOff>
      <xdr:row>0</xdr:row>
      <xdr:rowOff>575842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65621-14B8-B7CB-B1C1-43F842169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5900" y="63500"/>
          <a:ext cx="3746500" cy="51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08&amp;utm_language=IT&amp;utm_source=template-excel&amp;utm_medium=content&amp;utm_campaign=ic-Potential+Client+Tracker-excel-37808-it&amp;lpa=ic+Potential+Client+Tracker+excel+378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85546875" customWidth="1"/>
    <col min="6" max="6" width="10.7109375" customWidth="1"/>
    <col min="7" max="7" width="13.85546875" customWidth="1"/>
    <col min="8" max="8" width="10.5703125" customWidth="1"/>
    <col min="9" max="11" width="12.28515625" customWidth="1"/>
    <col min="12" max="12" width="16.28515625" customWidth="1"/>
    <col min="13" max="13" width="8.710937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49" customHeight="1">
      <c r="A1" s="4"/>
      <c r="B1" s="5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4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0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ht="34.5" customHeight="1">
      <c r="A4" s="15"/>
      <c r="B4" s="16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7" t="s">
        <v>14</v>
      </c>
      <c r="H4" s="18" t="s">
        <v>15</v>
      </c>
      <c r="I4" s="18" t="s">
        <v>16</v>
      </c>
      <c r="J4" s="18" t="s">
        <v>17</v>
      </c>
      <c r="K4" s="18" t="s">
        <v>18</v>
      </c>
      <c r="L4" s="19" t="s">
        <v>19</v>
      </c>
      <c r="M4" s="20" t="s">
        <v>20</v>
      </c>
      <c r="N4" s="20" t="s">
        <v>21</v>
      </c>
      <c r="O4" s="20" t="s">
        <v>1</v>
      </c>
      <c r="P4" s="20" t="s">
        <v>22</v>
      </c>
      <c r="Q4" s="20" t="s">
        <v>23</v>
      </c>
      <c r="R4" s="21" t="s">
        <v>24</v>
      </c>
      <c r="S4" s="21" t="s">
        <v>25</v>
      </c>
      <c r="T4" s="20" t="s">
        <v>26</v>
      </c>
      <c r="U4" s="19" t="s">
        <v>27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>
        <v>2500000</v>
      </c>
      <c r="F5" s="25">
        <v>0.75</v>
      </c>
      <c r="G5" s="24">
        <f>'Tracker dei potenziali clienti '!$E5*'Tracker dei potenziali clienti '!$F5</f>
        <v>1875000</v>
      </c>
      <c r="H5" s="26"/>
      <c r="I5" s="27"/>
      <c r="J5" s="27"/>
      <c r="K5" s="27"/>
      <c r="L5" s="23"/>
      <c r="M5" s="23"/>
      <c r="N5" s="23"/>
      <c r="O5" s="23"/>
      <c r="P5" s="23"/>
      <c r="Q5" s="23"/>
      <c r="R5" s="28"/>
      <c r="S5" s="28"/>
      <c r="T5" s="23"/>
      <c r="U5" s="23"/>
      <c r="V5" s="10"/>
    </row>
    <row r="6" spans="1:26" ht="18" customHeight="1">
      <c r="A6" s="10"/>
      <c r="B6" s="29"/>
      <c r="C6" s="29"/>
      <c r="D6" s="29"/>
      <c r="E6" s="30">
        <v>3500000</v>
      </c>
      <c r="F6" s="31">
        <v>0.5</v>
      </c>
      <c r="G6" s="30">
        <f>'Tracker dei potenziali clienti '!$E6*'Tracker dei potenziali clienti '!$F6</f>
        <v>1750000</v>
      </c>
      <c r="H6" s="32"/>
      <c r="I6" s="33"/>
      <c r="J6" s="33"/>
      <c r="K6" s="33"/>
      <c r="L6" s="29"/>
      <c r="M6" s="34"/>
      <c r="N6" s="34"/>
      <c r="O6" s="34"/>
      <c r="P6" s="34"/>
      <c r="Q6" s="34"/>
      <c r="R6" s="35"/>
      <c r="S6" s="35"/>
      <c r="T6" s="34"/>
      <c r="U6" s="29"/>
      <c r="V6" s="10"/>
    </row>
    <row r="7" spans="1:26" ht="18" customHeight="1">
      <c r="A7" s="10"/>
      <c r="B7" s="23"/>
      <c r="C7" s="23"/>
      <c r="D7" s="23"/>
      <c r="E7" s="24">
        <v>900000</v>
      </c>
      <c r="F7" s="25">
        <v>0.1</v>
      </c>
      <c r="G7" s="24">
        <f>'Tracker dei potenziali clienti '!$E7*'Tracker dei potenziali clienti '!$F7</f>
        <v>90000</v>
      </c>
      <c r="H7" s="28"/>
      <c r="I7" s="27"/>
      <c r="J7" s="27"/>
      <c r="K7" s="27"/>
      <c r="L7" s="23"/>
      <c r="M7" s="23"/>
      <c r="N7" s="23"/>
      <c r="O7" s="23"/>
      <c r="P7" s="23"/>
      <c r="Q7" s="23"/>
      <c r="R7" s="28"/>
      <c r="S7" s="28"/>
      <c r="T7" s="23"/>
      <c r="U7" s="23"/>
      <c r="V7" s="10"/>
    </row>
    <row r="8" spans="1:26" ht="18" customHeight="1">
      <c r="A8" s="10"/>
      <c r="B8" s="29"/>
      <c r="C8" s="29"/>
      <c r="D8" s="29"/>
      <c r="E8" s="30">
        <v>2600000</v>
      </c>
      <c r="F8" s="31">
        <v>0.75</v>
      </c>
      <c r="G8" s="30">
        <f>'Tracker dei potenziali clienti '!$E8*'Tracker dei potenziali clienti '!$F8</f>
        <v>1950000</v>
      </c>
      <c r="H8" s="32"/>
      <c r="I8" s="33"/>
      <c r="J8" s="33"/>
      <c r="K8" s="33"/>
      <c r="L8" s="29"/>
      <c r="M8" s="34"/>
      <c r="N8" s="34"/>
      <c r="O8" s="34"/>
      <c r="P8" s="34"/>
      <c r="Q8" s="34"/>
      <c r="R8" s="35"/>
      <c r="S8" s="35"/>
      <c r="T8" s="34"/>
      <c r="U8" s="29"/>
      <c r="V8" s="10"/>
    </row>
    <row r="9" spans="1:26" ht="18" customHeight="1">
      <c r="A9" s="10"/>
      <c r="B9" s="23"/>
      <c r="C9" s="23"/>
      <c r="D9" s="23"/>
      <c r="E9" s="24">
        <v>2000000</v>
      </c>
      <c r="F9" s="25">
        <v>0.5</v>
      </c>
      <c r="G9" s="24">
        <f>'Tracker dei potenziali clienti '!$E9*'Tracker dei potenziali clienti '!$F9</f>
        <v>1000000</v>
      </c>
      <c r="H9" s="28"/>
      <c r="I9" s="27"/>
      <c r="J9" s="27"/>
      <c r="K9" s="27"/>
      <c r="L9" s="23"/>
      <c r="M9" s="23"/>
      <c r="N9" s="23"/>
      <c r="O9" s="23"/>
      <c r="P9" s="23"/>
      <c r="Q9" s="23"/>
      <c r="R9" s="28"/>
      <c r="S9" s="28"/>
      <c r="T9" s="23"/>
      <c r="U9" s="23"/>
      <c r="V9" s="10"/>
    </row>
    <row r="10" spans="1:26" ht="18" customHeight="1">
      <c r="A10" s="10"/>
      <c r="B10" s="36"/>
      <c r="C10" s="36"/>
      <c r="D10" s="36"/>
      <c r="E10" s="37">
        <v>1800000</v>
      </c>
      <c r="F10" s="38">
        <v>0.1</v>
      </c>
      <c r="G10" s="37">
        <f>'Tracker dei potenziali clienti '!$E10*'Tracker dei potenziali clienti '!$F10</f>
        <v>180000</v>
      </c>
      <c r="H10" s="39"/>
      <c r="I10" s="40"/>
      <c r="J10" s="40"/>
      <c r="K10" s="40"/>
      <c r="L10" s="36"/>
      <c r="M10" s="41"/>
      <c r="N10" s="41"/>
      <c r="O10" s="41"/>
      <c r="P10" s="41"/>
      <c r="Q10" s="41"/>
      <c r="R10" s="42"/>
      <c r="S10" s="42"/>
      <c r="T10" s="41"/>
      <c r="U10" s="36"/>
      <c r="V10" s="10"/>
    </row>
    <row r="11" spans="1:26" ht="24" customHeight="1">
      <c r="A11" s="10"/>
      <c r="B11" s="43"/>
      <c r="C11" s="43"/>
      <c r="D11" s="43"/>
      <c r="E11" s="44">
        <f>SUM(E5:E10)</f>
        <v>13300000</v>
      </c>
      <c r="F11" s="45">
        <f>SUBTOTAL(101,'Tracker dei potenziali clienti '!$F$5:$F$10)</f>
        <v>0.45</v>
      </c>
      <c r="G11" s="46">
        <f>SUM(G5:G10)</f>
        <v>6845000</v>
      </c>
      <c r="H11" s="43"/>
      <c r="I11" s="47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8"/>
      <c r="U11" s="49"/>
      <c r="V11" s="10"/>
    </row>
    <row r="12" spans="1:26" ht="34.5" customHeight="1">
      <c r="A12" s="6"/>
      <c r="B12" s="7" t="s">
        <v>28</v>
      </c>
      <c r="C12" s="6"/>
      <c r="D12" s="6"/>
      <c r="E12" s="6"/>
      <c r="F12" s="6"/>
      <c r="G12" s="6"/>
      <c r="H12" s="6"/>
      <c r="I12" s="8"/>
      <c r="J12" s="8"/>
      <c r="K12" s="8"/>
      <c r="L12" s="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10"/>
      <c r="B13" s="11" t="s">
        <v>0</v>
      </c>
      <c r="C13" s="11"/>
      <c r="D13" s="11"/>
      <c r="E13" s="11" t="s">
        <v>5</v>
      </c>
      <c r="F13" s="11"/>
      <c r="G13" s="11"/>
      <c r="H13" s="11" t="s">
        <v>6</v>
      </c>
      <c r="I13" s="11"/>
      <c r="J13" s="11"/>
      <c r="K13" s="12"/>
      <c r="L13" s="13"/>
      <c r="M13" s="12" t="s">
        <v>7</v>
      </c>
      <c r="N13" s="14"/>
      <c r="O13" s="14"/>
      <c r="P13" s="14"/>
      <c r="Q13" s="14"/>
      <c r="R13" s="14"/>
      <c r="S13" s="14"/>
      <c r="T13" s="14"/>
      <c r="U13" s="12" t="s">
        <v>8</v>
      </c>
    </row>
    <row r="14" spans="1:26" ht="34.5" customHeight="1">
      <c r="A14" s="15"/>
      <c r="B14" s="16" t="s">
        <v>9</v>
      </c>
      <c r="C14" s="16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9" t="s">
        <v>19</v>
      </c>
      <c r="M14" s="20" t="s">
        <v>20</v>
      </c>
      <c r="N14" s="20" t="s">
        <v>21</v>
      </c>
      <c r="O14" s="20" t="s">
        <v>1</v>
      </c>
      <c r="P14" s="20" t="s">
        <v>22</v>
      </c>
      <c r="Q14" s="20" t="s">
        <v>23</v>
      </c>
      <c r="R14" s="21" t="s">
        <v>24</v>
      </c>
      <c r="S14" s="21" t="s">
        <v>25</v>
      </c>
      <c r="T14" s="20" t="s">
        <v>26</v>
      </c>
      <c r="U14" s="19" t="s">
        <v>27</v>
      </c>
      <c r="V14" s="15"/>
      <c r="W14" s="22"/>
      <c r="X14" s="22"/>
      <c r="Y14" s="22"/>
      <c r="Z14" s="22"/>
    </row>
    <row r="15" spans="1:26" ht="18" customHeight="1">
      <c r="A15" s="10"/>
      <c r="B15" s="23"/>
      <c r="C15" s="23"/>
      <c r="D15" s="23"/>
      <c r="E15" s="24">
        <v>1600000</v>
      </c>
      <c r="F15" s="25">
        <v>0.25</v>
      </c>
      <c r="G15" s="24">
        <f>'Tracker dei potenziali clienti '!$E15*'Tracker dei potenziali clienti '!$F15</f>
        <v>400000</v>
      </c>
      <c r="H15" s="26"/>
      <c r="I15" s="27"/>
      <c r="J15" s="27"/>
      <c r="K15" s="27"/>
      <c r="L15" s="23"/>
      <c r="M15" s="23"/>
      <c r="N15" s="23"/>
      <c r="O15" s="23"/>
      <c r="P15" s="23"/>
      <c r="Q15" s="23"/>
      <c r="R15" s="28"/>
      <c r="S15" s="28"/>
      <c r="T15" s="23"/>
      <c r="U15" s="23"/>
      <c r="V15" s="10"/>
    </row>
    <row r="16" spans="1:26" ht="18" customHeight="1">
      <c r="A16" s="10"/>
      <c r="B16" s="29"/>
      <c r="C16" s="29"/>
      <c r="D16" s="29"/>
      <c r="E16" s="30">
        <v>2750000</v>
      </c>
      <c r="F16" s="31">
        <v>0.35</v>
      </c>
      <c r="G16" s="30">
        <f>'Tracker dei potenziali clienti '!$E16*'Tracker dei potenziali clienti '!$F16</f>
        <v>962499.99999999988</v>
      </c>
      <c r="H16" s="32"/>
      <c r="I16" s="33"/>
      <c r="J16" s="33"/>
      <c r="K16" s="33"/>
      <c r="L16" s="29"/>
      <c r="M16" s="34"/>
      <c r="N16" s="34"/>
      <c r="O16" s="34"/>
      <c r="P16" s="34"/>
      <c r="Q16" s="34"/>
      <c r="R16" s="35"/>
      <c r="S16" s="35"/>
      <c r="T16" s="34"/>
      <c r="U16" s="29"/>
      <c r="V16" s="10"/>
    </row>
    <row r="17" spans="1:26" ht="18" customHeight="1">
      <c r="A17" s="10"/>
      <c r="B17" s="23"/>
      <c r="C17" s="23"/>
      <c r="D17" s="23"/>
      <c r="E17" s="24">
        <v>850000</v>
      </c>
      <c r="F17" s="25">
        <v>0.9</v>
      </c>
      <c r="G17" s="24">
        <f>'Tracker dei potenziali clienti '!$E17*'Tracker dei potenziali clienti '!$F17</f>
        <v>765000</v>
      </c>
      <c r="H17" s="28"/>
      <c r="I17" s="27"/>
      <c r="J17" s="27"/>
      <c r="K17" s="27"/>
      <c r="L17" s="23"/>
      <c r="M17" s="23"/>
      <c r="N17" s="23"/>
      <c r="O17" s="23"/>
      <c r="P17" s="23"/>
      <c r="Q17" s="23"/>
      <c r="R17" s="28"/>
      <c r="S17" s="28"/>
      <c r="T17" s="23"/>
      <c r="U17" s="23"/>
      <c r="V17" s="10"/>
    </row>
    <row r="18" spans="1:26" ht="18" customHeight="1">
      <c r="A18" s="10"/>
      <c r="B18" s="29"/>
      <c r="C18" s="29"/>
      <c r="D18" s="29"/>
      <c r="E18" s="30">
        <v>6750000</v>
      </c>
      <c r="F18" s="31">
        <v>0.6</v>
      </c>
      <c r="G18" s="30">
        <f>'Tracker dei potenziali clienti '!$E18*'Tracker dei potenziali clienti '!$F18</f>
        <v>4050000</v>
      </c>
      <c r="H18" s="32"/>
      <c r="I18" s="33"/>
      <c r="J18" s="33"/>
      <c r="K18" s="33"/>
      <c r="L18" s="29"/>
      <c r="M18" s="34"/>
      <c r="N18" s="34"/>
      <c r="O18" s="34"/>
      <c r="P18" s="34"/>
      <c r="Q18" s="34"/>
      <c r="R18" s="35"/>
      <c r="S18" s="35"/>
      <c r="T18" s="34"/>
      <c r="U18" s="29"/>
      <c r="V18" s="10"/>
    </row>
    <row r="19" spans="1:26" ht="18" customHeight="1">
      <c r="A19" s="10"/>
      <c r="B19" s="23"/>
      <c r="C19" s="23"/>
      <c r="D19" s="23"/>
      <c r="E19" s="24">
        <v>2750000</v>
      </c>
      <c r="F19" s="25">
        <v>0.33</v>
      </c>
      <c r="G19" s="24">
        <f>'Tracker dei potenziali clienti '!$E19*'Tracker dei potenziali clienti '!$F19</f>
        <v>907500</v>
      </c>
      <c r="H19" s="28"/>
      <c r="I19" s="27"/>
      <c r="J19" s="27"/>
      <c r="K19" s="27"/>
      <c r="L19" s="23"/>
      <c r="M19" s="23"/>
      <c r="N19" s="23"/>
      <c r="O19" s="23"/>
      <c r="P19" s="23"/>
      <c r="Q19" s="23"/>
      <c r="R19" s="28"/>
      <c r="S19" s="28"/>
      <c r="T19" s="23"/>
      <c r="U19" s="23"/>
      <c r="V19" s="10"/>
    </row>
    <row r="20" spans="1:26" ht="18" customHeight="1">
      <c r="A20" s="10"/>
      <c r="B20" s="36"/>
      <c r="C20" s="36"/>
      <c r="D20" s="36"/>
      <c r="E20" s="37">
        <v>2000000</v>
      </c>
      <c r="F20" s="38">
        <v>0.2</v>
      </c>
      <c r="G20" s="37">
        <f>'Tracker dei potenziali clienti '!$E20*'Tracker dei potenziali clienti '!$F20</f>
        <v>400000</v>
      </c>
      <c r="H20" s="39"/>
      <c r="I20" s="40"/>
      <c r="J20" s="40"/>
      <c r="K20" s="40"/>
      <c r="L20" s="36"/>
      <c r="M20" s="41"/>
      <c r="N20" s="41"/>
      <c r="O20" s="41"/>
      <c r="P20" s="41"/>
      <c r="Q20" s="41"/>
      <c r="R20" s="42"/>
      <c r="S20" s="42"/>
      <c r="T20" s="41"/>
      <c r="U20" s="36"/>
      <c r="V20" s="10"/>
    </row>
    <row r="21" spans="1:26" ht="24" customHeight="1">
      <c r="A21" s="10"/>
      <c r="B21" s="43"/>
      <c r="C21" s="43"/>
      <c r="D21" s="43"/>
      <c r="E21" s="44">
        <f>SUM(E15:E20)</f>
        <v>16700000</v>
      </c>
      <c r="F21" s="45">
        <f>SUBTOTAL(101,'Tracker dei potenziali clienti '!$F$15:$F$20)</f>
        <v>0.43833333333333341</v>
      </c>
      <c r="G21" s="46">
        <f>SUM(G15:G20)</f>
        <v>7485000</v>
      </c>
      <c r="H21" s="43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10"/>
    </row>
    <row r="22" spans="1:26" ht="34.5" customHeight="1">
      <c r="A22" s="6"/>
      <c r="B22" s="7" t="s">
        <v>29</v>
      </c>
      <c r="C22" s="6"/>
      <c r="D22" s="6"/>
      <c r="E22" s="6"/>
      <c r="F22" s="6"/>
      <c r="G22" s="6"/>
      <c r="H22" s="6"/>
      <c r="I22" s="8"/>
      <c r="J22" s="8"/>
      <c r="K22" s="8"/>
      <c r="L22" s="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10"/>
      <c r="B23" s="11" t="s">
        <v>0</v>
      </c>
      <c r="C23" s="11"/>
      <c r="D23" s="11"/>
      <c r="E23" s="11" t="s">
        <v>5</v>
      </c>
      <c r="F23" s="11"/>
      <c r="G23" s="11"/>
      <c r="H23" s="11" t="s">
        <v>6</v>
      </c>
      <c r="I23" s="11"/>
      <c r="J23" s="11"/>
      <c r="K23" s="12"/>
      <c r="L23" s="13"/>
      <c r="M23" s="12" t="s">
        <v>7</v>
      </c>
      <c r="N23" s="14"/>
      <c r="O23" s="14"/>
      <c r="P23" s="14"/>
      <c r="Q23" s="14"/>
      <c r="R23" s="14"/>
      <c r="S23" s="14"/>
      <c r="T23" s="14"/>
      <c r="U23" s="12" t="s">
        <v>8</v>
      </c>
    </row>
    <row r="24" spans="1:26" ht="34.5" customHeight="1">
      <c r="A24" s="15"/>
      <c r="B24" s="16" t="s">
        <v>9</v>
      </c>
      <c r="C24" s="16" t="s">
        <v>10</v>
      </c>
      <c r="D24" s="16" t="s">
        <v>11</v>
      </c>
      <c r="E24" s="17" t="s">
        <v>12</v>
      </c>
      <c r="F24" s="17" t="s">
        <v>13</v>
      </c>
      <c r="G24" s="17" t="s">
        <v>14</v>
      </c>
      <c r="H24" s="18" t="s">
        <v>15</v>
      </c>
      <c r="I24" s="18" t="s">
        <v>16</v>
      </c>
      <c r="J24" s="18" t="s">
        <v>17</v>
      </c>
      <c r="K24" s="18" t="s">
        <v>18</v>
      </c>
      <c r="L24" s="19" t="s">
        <v>19</v>
      </c>
      <c r="M24" s="20" t="s">
        <v>20</v>
      </c>
      <c r="N24" s="20" t="s">
        <v>21</v>
      </c>
      <c r="O24" s="20" t="s">
        <v>1</v>
      </c>
      <c r="P24" s="20" t="s">
        <v>22</v>
      </c>
      <c r="Q24" s="20" t="s">
        <v>23</v>
      </c>
      <c r="R24" s="21" t="s">
        <v>24</v>
      </c>
      <c r="S24" s="21" t="s">
        <v>25</v>
      </c>
      <c r="T24" s="20" t="s">
        <v>26</v>
      </c>
      <c r="U24" s="19" t="s">
        <v>27</v>
      </c>
      <c r="V24" s="15"/>
      <c r="W24" s="22"/>
      <c r="X24" s="22"/>
      <c r="Y24" s="22"/>
      <c r="Z24" s="22"/>
    </row>
    <row r="25" spans="1:26" ht="18" customHeight="1">
      <c r="A25" s="10"/>
      <c r="B25" s="23"/>
      <c r="C25" s="23"/>
      <c r="D25" s="23"/>
      <c r="E25" s="24">
        <v>1000000</v>
      </c>
      <c r="F25" s="25">
        <v>0.75</v>
      </c>
      <c r="G25" s="24">
        <f>'Tracker dei potenziali clienti '!$E25*'Tracker dei potenziali clienti '!$F25</f>
        <v>750000</v>
      </c>
      <c r="H25" s="26"/>
      <c r="I25" s="27"/>
      <c r="J25" s="27"/>
      <c r="K25" s="27"/>
      <c r="L25" s="23"/>
      <c r="M25" s="23"/>
      <c r="N25" s="23"/>
      <c r="O25" s="23"/>
      <c r="P25" s="23"/>
      <c r="Q25" s="23"/>
      <c r="R25" s="28"/>
      <c r="S25" s="28"/>
      <c r="T25" s="23"/>
      <c r="U25" s="23"/>
      <c r="V25" s="10"/>
    </row>
    <row r="26" spans="1:26" ht="18" customHeight="1">
      <c r="A26" s="10"/>
      <c r="B26" s="29"/>
      <c r="C26" s="29"/>
      <c r="D26" s="29"/>
      <c r="E26" s="30">
        <v>2100000</v>
      </c>
      <c r="F26" s="31">
        <v>0.85</v>
      </c>
      <c r="G26" s="30">
        <f>'Tracker dei potenziali clienti '!$E26*'Tracker dei potenziali clienti '!$F26</f>
        <v>1785000</v>
      </c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5"/>
      <c r="S26" s="35"/>
      <c r="T26" s="34"/>
      <c r="U26" s="29"/>
      <c r="V26" s="10"/>
    </row>
    <row r="27" spans="1:26" ht="18" customHeight="1">
      <c r="A27" s="10"/>
      <c r="B27" s="23"/>
      <c r="C27" s="23"/>
      <c r="D27" s="23"/>
      <c r="E27" s="24">
        <v>3200000</v>
      </c>
      <c r="F27" s="25">
        <v>0.75</v>
      </c>
      <c r="G27" s="24">
        <f>'Tracker dei potenziali clienti '!$E27*'Tracker dei potenziali clienti '!$F27</f>
        <v>2400000</v>
      </c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8"/>
      <c r="S27" s="28"/>
      <c r="T27" s="23"/>
      <c r="U27" s="23"/>
      <c r="V27" s="10"/>
    </row>
    <row r="28" spans="1:26" ht="18" customHeight="1">
      <c r="A28" s="10"/>
      <c r="B28" s="29"/>
      <c r="C28" s="29"/>
      <c r="D28" s="29"/>
      <c r="E28" s="30">
        <v>1400000</v>
      </c>
      <c r="F28" s="31">
        <v>0.75</v>
      </c>
      <c r="G28" s="30">
        <f>'Tracker dei potenziali clienti '!$E28*'Tracker dei potenziali clienti '!$F28</f>
        <v>1050000</v>
      </c>
      <c r="H28" s="32"/>
      <c r="I28" s="33"/>
      <c r="J28" s="33"/>
      <c r="K28" s="33"/>
      <c r="L28" s="29"/>
      <c r="M28" s="34"/>
      <c r="N28" s="34"/>
      <c r="O28" s="34"/>
      <c r="P28" s="34"/>
      <c r="Q28" s="34"/>
      <c r="R28" s="35"/>
      <c r="S28" s="35"/>
      <c r="T28" s="34"/>
      <c r="U28" s="29"/>
      <c r="V28" s="10"/>
    </row>
    <row r="29" spans="1:26" ht="18" customHeight="1">
      <c r="A29" s="10"/>
      <c r="B29" s="23"/>
      <c r="C29" s="23"/>
      <c r="D29" s="23"/>
      <c r="E29" s="24">
        <v>1700000</v>
      </c>
      <c r="F29" s="25">
        <v>0.9</v>
      </c>
      <c r="G29" s="24">
        <f>'Tracker dei potenziali clienti '!$E29*'Tracker dei potenziali clienti '!$F29</f>
        <v>1530000</v>
      </c>
      <c r="H29" s="28"/>
      <c r="I29" s="27"/>
      <c r="J29" s="27"/>
      <c r="K29" s="27"/>
      <c r="L29" s="23"/>
      <c r="M29" s="23"/>
      <c r="N29" s="23"/>
      <c r="O29" s="23"/>
      <c r="P29" s="23"/>
      <c r="Q29" s="23"/>
      <c r="R29" s="28"/>
      <c r="S29" s="28"/>
      <c r="T29" s="23"/>
      <c r="U29" s="23"/>
      <c r="V29" s="10"/>
    </row>
    <row r="30" spans="1:26" ht="18" customHeight="1">
      <c r="A30" s="10"/>
      <c r="B30" s="36"/>
      <c r="C30" s="36"/>
      <c r="D30" s="36"/>
      <c r="E30" s="37">
        <v>2600000</v>
      </c>
      <c r="F30" s="38">
        <v>0.5</v>
      </c>
      <c r="G30" s="37">
        <f>'Tracker dei potenziali clienti '!$E30*'Tracker dei potenziali clienti '!$F30</f>
        <v>1300000</v>
      </c>
      <c r="H30" s="39"/>
      <c r="I30" s="40"/>
      <c r="J30" s="40"/>
      <c r="K30" s="40"/>
      <c r="L30" s="36"/>
      <c r="M30" s="41"/>
      <c r="N30" s="41"/>
      <c r="O30" s="41"/>
      <c r="P30" s="41"/>
      <c r="Q30" s="41"/>
      <c r="R30" s="42"/>
      <c r="S30" s="42"/>
      <c r="T30" s="41"/>
      <c r="U30" s="36"/>
      <c r="V30" s="10"/>
    </row>
    <row r="31" spans="1:26" ht="24" customHeight="1">
      <c r="A31" s="10"/>
      <c r="B31" s="43"/>
      <c r="C31" s="43"/>
      <c r="D31" s="43"/>
      <c r="E31" s="44">
        <f>SUM(E25:E30)</f>
        <v>12000000</v>
      </c>
      <c r="F31" s="45">
        <f>SUBTOTAL(101,'Tracker dei potenziali clienti '!$F$25:$F$30)</f>
        <v>0.75</v>
      </c>
      <c r="G31" s="46">
        <f>SUM(G25:G30)</f>
        <v>8815000</v>
      </c>
      <c r="H31" s="43"/>
      <c r="I31" s="47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8"/>
      <c r="U31" s="49"/>
      <c r="V31" s="10"/>
    </row>
    <row r="32" spans="1:26" ht="34.5" customHeight="1">
      <c r="A32" s="6"/>
      <c r="B32" s="7" t="s">
        <v>30</v>
      </c>
      <c r="C32" s="6"/>
      <c r="D32" s="6"/>
      <c r="E32" s="6"/>
      <c r="F32" s="6"/>
      <c r="G32" s="6"/>
      <c r="H32" s="6"/>
      <c r="I32" s="8"/>
      <c r="J32" s="8"/>
      <c r="K32" s="8"/>
      <c r="L32" s="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>
      <c r="A33" s="10"/>
      <c r="B33" s="11" t="s">
        <v>0</v>
      </c>
      <c r="C33" s="11"/>
      <c r="D33" s="11"/>
      <c r="E33" s="11" t="s">
        <v>5</v>
      </c>
      <c r="F33" s="11"/>
      <c r="G33" s="11"/>
      <c r="H33" s="11" t="s">
        <v>6</v>
      </c>
      <c r="I33" s="11"/>
      <c r="J33" s="11"/>
      <c r="K33" s="12"/>
      <c r="L33" s="13"/>
      <c r="M33" s="12" t="s">
        <v>7</v>
      </c>
      <c r="N33" s="14"/>
      <c r="O33" s="14"/>
      <c r="P33" s="14"/>
      <c r="Q33" s="14"/>
      <c r="R33" s="14"/>
      <c r="S33" s="14"/>
      <c r="T33" s="14"/>
      <c r="U33" s="12" t="s">
        <v>8</v>
      </c>
    </row>
    <row r="34" spans="1:26" ht="34.5" customHeight="1">
      <c r="A34" s="15"/>
      <c r="B34" s="16" t="s">
        <v>9</v>
      </c>
      <c r="C34" s="16" t="s">
        <v>10</v>
      </c>
      <c r="D34" s="16" t="s">
        <v>11</v>
      </c>
      <c r="E34" s="17" t="s">
        <v>12</v>
      </c>
      <c r="F34" s="17" t="s">
        <v>13</v>
      </c>
      <c r="G34" s="17" t="s">
        <v>14</v>
      </c>
      <c r="H34" s="18" t="s">
        <v>15</v>
      </c>
      <c r="I34" s="18" t="s">
        <v>16</v>
      </c>
      <c r="J34" s="18" t="s">
        <v>17</v>
      </c>
      <c r="K34" s="18" t="s">
        <v>18</v>
      </c>
      <c r="L34" s="19" t="s">
        <v>19</v>
      </c>
      <c r="M34" s="20" t="s">
        <v>20</v>
      </c>
      <c r="N34" s="20" t="s">
        <v>21</v>
      </c>
      <c r="O34" s="20" t="s">
        <v>1</v>
      </c>
      <c r="P34" s="20" t="s">
        <v>22</v>
      </c>
      <c r="Q34" s="20" t="s">
        <v>23</v>
      </c>
      <c r="R34" s="21" t="s">
        <v>24</v>
      </c>
      <c r="S34" s="21" t="s">
        <v>25</v>
      </c>
      <c r="T34" s="20" t="s">
        <v>26</v>
      </c>
      <c r="U34" s="19" t="s">
        <v>27</v>
      </c>
      <c r="V34" s="15"/>
      <c r="W34" s="22"/>
      <c r="X34" s="22"/>
      <c r="Y34" s="22"/>
      <c r="Z34" s="22"/>
    </row>
    <row r="35" spans="1:26" ht="18" customHeight="1">
      <c r="A35" s="10"/>
      <c r="B35" s="23"/>
      <c r="C35" s="23"/>
      <c r="D35" s="23"/>
      <c r="E35" s="24">
        <v>2600000</v>
      </c>
      <c r="F35" s="25">
        <v>0.1</v>
      </c>
      <c r="G35" s="24">
        <f>'Tracker dei potenziali clienti '!$E35*'Tracker dei potenziali clienti '!$F35</f>
        <v>260000</v>
      </c>
      <c r="H35" s="26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>
        <v>1750000</v>
      </c>
      <c r="F36" s="31">
        <v>0.85</v>
      </c>
      <c r="G36" s="30">
        <f>'Tracker dei potenziali clienti '!$E36*'Tracker dei potenziali clienti '!$F36</f>
        <v>1487500</v>
      </c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>
        <v>900000</v>
      </c>
      <c r="F37" s="25">
        <v>0.1</v>
      </c>
      <c r="G37" s="24">
        <f>'Tracker dei potenziali clienti '!$E37*'Tracker dei potenziali clienti '!$F37</f>
        <v>90000</v>
      </c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>
        <v>1400000</v>
      </c>
      <c r="F38" s="31">
        <v>0.5</v>
      </c>
      <c r="G38" s="30">
        <f>'Tracker dei potenziali clienti '!$E38*'Tracker dei potenziali clienti '!$F38</f>
        <v>700000</v>
      </c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>
        <v>3000000</v>
      </c>
      <c r="F39" s="25">
        <v>0.5</v>
      </c>
      <c r="G39" s="24">
        <f>'Tracker dei potenziali clienti '!$E39*'Tracker dei potenziali clienti '!$F39</f>
        <v>1500000</v>
      </c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36"/>
      <c r="C40" s="36"/>
      <c r="D40" s="36"/>
      <c r="E40" s="37">
        <v>1000000</v>
      </c>
      <c r="F40" s="38">
        <v>0.75</v>
      </c>
      <c r="G40" s="37">
        <f>'Tracker dei potenziali clienti '!$E40*'Tracker dei potenziali clienti '!$F40</f>
        <v>750000</v>
      </c>
      <c r="H40" s="39"/>
      <c r="I40" s="40"/>
      <c r="J40" s="40"/>
      <c r="K40" s="40"/>
      <c r="L40" s="36"/>
      <c r="M40" s="41"/>
      <c r="N40" s="41"/>
      <c r="O40" s="41"/>
      <c r="P40" s="41"/>
      <c r="Q40" s="41"/>
      <c r="R40" s="42"/>
      <c r="S40" s="42"/>
      <c r="T40" s="41"/>
      <c r="U40" s="36"/>
      <c r="V40" s="10"/>
    </row>
    <row r="41" spans="1:26" ht="24" customHeight="1">
      <c r="A41" s="10"/>
      <c r="B41" s="43"/>
      <c r="C41" s="43"/>
      <c r="D41" s="43"/>
      <c r="E41" s="44">
        <f>SUM(E35:E40)</f>
        <v>10650000</v>
      </c>
      <c r="F41" s="45">
        <f>SUBTOTAL(101,'Tracker dei potenziali clienti '!$F$35:$F$40)</f>
        <v>0.46666666666666662</v>
      </c>
      <c r="G41" s="46">
        <f>SUM(G35:G40)</f>
        <v>4787500</v>
      </c>
      <c r="H41" s="43"/>
      <c r="I41" s="47"/>
      <c r="J41" s="47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9"/>
      <c r="V41" s="10"/>
    </row>
    <row r="42" spans="1:26" ht="9.75" customHeight="1">
      <c r="A42" s="10"/>
      <c r="B42" s="50"/>
      <c r="C42" s="50"/>
      <c r="D42" s="50"/>
      <c r="E42" s="10"/>
      <c r="F42" s="10"/>
      <c r="G42" s="10"/>
      <c r="H42" s="51"/>
      <c r="I42" s="51"/>
      <c r="J42" s="51"/>
      <c r="K42" s="52"/>
      <c r="L42" s="10"/>
    </row>
    <row r="43" spans="1:26" ht="34.5" customHeight="1">
      <c r="A43" s="53"/>
      <c r="B43" s="53"/>
      <c r="C43" s="53"/>
      <c r="D43" s="54" t="s">
        <v>31</v>
      </c>
      <c r="E43" s="55">
        <f>SUM(E11,E21,E31,E41)</f>
        <v>52650000</v>
      </c>
      <c r="F43" s="56">
        <f>AVERAGE(F41,F31,F21,F11)</f>
        <v>0.52625</v>
      </c>
      <c r="G43" s="55">
        <f>SUM(G11,G21,G31,G41)</f>
        <v>27932500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6">
      <c r="A44" s="10"/>
      <c r="B44" s="50"/>
      <c r="C44" s="50"/>
      <c r="D44" s="50"/>
      <c r="E44" s="10"/>
      <c r="F44" s="10"/>
      <c r="G44" s="10"/>
      <c r="H44" s="51"/>
      <c r="I44" s="51"/>
      <c r="J44" s="51"/>
      <c r="K44" s="52"/>
      <c r="L44" s="10"/>
    </row>
    <row r="45" spans="1:26" ht="49.5" customHeight="1">
      <c r="A45" s="57"/>
      <c r="B45" s="61" t="s">
        <v>32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6" ht="16">
      <c r="A46" s="10"/>
      <c r="B46" s="50"/>
      <c r="C46" s="50"/>
      <c r="D46" s="50"/>
      <c r="E46" s="10"/>
      <c r="F46" s="10"/>
      <c r="G46" s="10"/>
      <c r="H46" s="51"/>
      <c r="I46" s="51"/>
      <c r="J46" s="51"/>
      <c r="K46" s="52"/>
      <c r="L46" s="10"/>
    </row>
    <row r="47" spans="1:26" ht="16">
      <c r="B47" s="1"/>
      <c r="C47" s="1"/>
      <c r="D47" s="1"/>
      <c r="H47" s="2"/>
      <c r="I47" s="2"/>
      <c r="J47" s="2"/>
      <c r="K47" s="3"/>
    </row>
    <row r="48" spans="1:26" ht="16">
      <c r="B48" s="1"/>
      <c r="C48" s="1"/>
      <c r="D48" s="1"/>
      <c r="H48" s="2"/>
      <c r="I48" s="2"/>
      <c r="J48" s="2"/>
      <c r="K48" s="3"/>
    </row>
    <row r="49" spans="2:11" ht="16">
      <c r="B49" s="1"/>
      <c r="C49" s="1"/>
      <c r="D49" s="1"/>
      <c r="H49" s="2"/>
      <c r="I49" s="2"/>
      <c r="J49" s="2"/>
      <c r="K49" s="3"/>
    </row>
    <row r="50" spans="2:11" ht="16">
      <c r="B50" s="1"/>
      <c r="C50" s="1"/>
      <c r="D50" s="1"/>
      <c r="H50" s="2"/>
      <c r="I50" s="2"/>
      <c r="J50" s="2"/>
      <c r="K50" s="3"/>
    </row>
    <row r="51" spans="2:11" ht="16">
      <c r="B51" s="1"/>
      <c r="C51" s="1"/>
      <c r="D51" s="1"/>
      <c r="H51" s="2"/>
      <c r="I51" s="2"/>
      <c r="J51" s="2"/>
      <c r="K51" s="3"/>
    </row>
    <row r="52" spans="2:11" ht="16">
      <c r="B52" s="1"/>
      <c r="C52" s="1"/>
      <c r="D52" s="1"/>
      <c r="H52" s="2"/>
      <c r="I52" s="2"/>
      <c r="J52" s="2"/>
      <c r="K52" s="3"/>
    </row>
    <row r="53" spans="2:11" ht="16">
      <c r="B53" s="1"/>
      <c r="C53" s="1"/>
      <c r="D53" s="1"/>
      <c r="H53" s="2"/>
      <c r="I53" s="2"/>
      <c r="J53" s="2"/>
      <c r="K53" s="3"/>
    </row>
    <row r="54" spans="2:11" ht="16">
      <c r="B54" s="1"/>
      <c r="C54" s="1"/>
      <c r="D54" s="1"/>
      <c r="H54" s="2"/>
      <c r="I54" s="2"/>
      <c r="J54" s="2"/>
      <c r="K54" s="3"/>
    </row>
    <row r="55" spans="2:11" ht="16">
      <c r="B55" s="1"/>
      <c r="C55" s="1"/>
      <c r="D55" s="1"/>
      <c r="H55" s="2"/>
      <c r="I55" s="2"/>
      <c r="J55" s="2"/>
      <c r="K55" s="3"/>
    </row>
    <row r="56" spans="2:11" ht="16">
      <c r="B56" s="1"/>
      <c r="C56" s="1"/>
      <c r="D56" s="1"/>
      <c r="H56" s="2"/>
      <c r="I56" s="2"/>
      <c r="J56" s="2"/>
      <c r="K56" s="3"/>
    </row>
    <row r="57" spans="2:11" ht="16">
      <c r="B57" s="1"/>
      <c r="C57" s="1"/>
      <c r="D57" s="1"/>
      <c r="H57" s="2"/>
      <c r="I57" s="2"/>
      <c r="J57" s="2"/>
      <c r="K57" s="3"/>
    </row>
    <row r="58" spans="2:11" ht="16">
      <c r="B58" s="1"/>
      <c r="C58" s="1"/>
      <c r="D58" s="1"/>
      <c r="H58" s="2"/>
      <c r="I58" s="2"/>
      <c r="J58" s="2"/>
      <c r="K58" s="3"/>
    </row>
    <row r="59" spans="2:11" ht="16">
      <c r="B59" s="1"/>
      <c r="C59" s="1"/>
      <c r="D59" s="1"/>
      <c r="H59" s="2"/>
      <c r="I59" s="2"/>
      <c r="J59" s="2"/>
      <c r="K59" s="3"/>
    </row>
    <row r="60" spans="2:11" ht="16">
      <c r="B60" s="1"/>
      <c r="C60" s="1"/>
      <c r="D60" s="1"/>
      <c r="H60" s="2"/>
      <c r="I60" s="2"/>
      <c r="J60" s="2"/>
      <c r="K60" s="3"/>
    </row>
    <row r="61" spans="2:11" ht="16">
      <c r="B61" s="1"/>
      <c r="C61" s="1"/>
      <c r="D61" s="1"/>
      <c r="H61" s="2"/>
      <c r="I61" s="2"/>
      <c r="J61" s="2"/>
      <c r="K61" s="3"/>
    </row>
    <row r="62" spans="2:11" ht="16">
      <c r="B62" s="1"/>
      <c r="C62" s="1"/>
      <c r="D62" s="1"/>
      <c r="H62" s="2"/>
      <c r="I62" s="2"/>
      <c r="J62" s="2"/>
      <c r="K62" s="3"/>
    </row>
    <row r="63" spans="2:11" ht="16">
      <c r="B63" s="1"/>
      <c r="C63" s="1"/>
      <c r="D63" s="1"/>
      <c r="H63" s="2"/>
      <c r="I63" s="2"/>
      <c r="J63" s="2"/>
      <c r="K63" s="3"/>
    </row>
    <row r="64" spans="2:11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</sheetData>
  <mergeCells count="1">
    <mergeCell ref="B45:U45"/>
  </mergeCells>
  <hyperlinks>
    <hyperlink ref="B45:U45" r:id="rId1" display="CLICCA QUI PER CREARE IN SMARTSHEET" xr:uid="{38BEBDE7-3EF5-4B84-9C27-9F647317396D}"/>
  </hyperlinks>
  <pageMargins left="0.3" right="0.3" top="0.3" bottom="0.3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E59" sqref="E59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85546875" customWidth="1"/>
    <col min="6" max="6" width="10.7109375" customWidth="1"/>
    <col min="7" max="7" width="13.85546875" customWidth="1"/>
    <col min="8" max="8" width="10.85546875" customWidth="1"/>
    <col min="9" max="11" width="12.28515625" customWidth="1"/>
    <col min="12" max="12" width="16.28515625" customWidth="1"/>
    <col min="13" max="13" width="8.710937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50" customHeight="1">
      <c r="A1" s="4"/>
      <c r="B1" s="5" t="s">
        <v>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4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0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ht="34.5" customHeight="1">
      <c r="A4" s="15"/>
      <c r="B4" s="16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7" t="s">
        <v>14</v>
      </c>
      <c r="H4" s="18" t="s">
        <v>15</v>
      </c>
      <c r="I4" s="18" t="s">
        <v>16</v>
      </c>
      <c r="J4" s="18" t="s">
        <v>17</v>
      </c>
      <c r="K4" s="18" t="s">
        <v>18</v>
      </c>
      <c r="L4" s="19" t="s">
        <v>19</v>
      </c>
      <c r="M4" s="20" t="s">
        <v>20</v>
      </c>
      <c r="N4" s="20" t="s">
        <v>21</v>
      </c>
      <c r="O4" s="20" t="s">
        <v>1</v>
      </c>
      <c r="P4" s="20" t="s">
        <v>22</v>
      </c>
      <c r="Q4" s="20" t="s">
        <v>23</v>
      </c>
      <c r="R4" s="21" t="s">
        <v>24</v>
      </c>
      <c r="S4" s="21" t="s">
        <v>25</v>
      </c>
      <c r="T4" s="20" t="s">
        <v>26</v>
      </c>
      <c r="U4" s="19" t="s">
        <v>27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/>
      <c r="F5" s="25">
        <v>0</v>
      </c>
      <c r="G5" s="24"/>
      <c r="H5" s="26"/>
      <c r="I5" s="27"/>
      <c r="J5" s="27"/>
      <c r="K5" s="27"/>
      <c r="L5" s="23"/>
      <c r="M5" s="23"/>
      <c r="N5" s="23"/>
      <c r="O5" s="23"/>
      <c r="P5" s="23"/>
      <c r="Q5" s="23"/>
      <c r="R5" s="28"/>
      <c r="S5" s="28"/>
      <c r="T5" s="23"/>
      <c r="U5" s="23"/>
      <c r="V5" s="10"/>
    </row>
    <row r="6" spans="1:26" ht="18" customHeight="1">
      <c r="A6" s="10"/>
      <c r="B6" s="29"/>
      <c r="C6" s="29"/>
      <c r="D6" s="29"/>
      <c r="E6" s="30"/>
      <c r="F6" s="31">
        <v>0</v>
      </c>
      <c r="G6" s="30"/>
      <c r="H6" s="32"/>
      <c r="I6" s="33"/>
      <c r="J6" s="33"/>
      <c r="K6" s="33"/>
      <c r="L6" s="29"/>
      <c r="M6" s="34"/>
      <c r="N6" s="34"/>
      <c r="O6" s="34"/>
      <c r="P6" s="34"/>
      <c r="Q6" s="34"/>
      <c r="R6" s="35"/>
      <c r="S6" s="35"/>
      <c r="T6" s="34"/>
      <c r="U6" s="29"/>
      <c r="V6" s="10"/>
    </row>
    <row r="7" spans="1:26" ht="18" customHeight="1">
      <c r="A7" s="10"/>
      <c r="B7" s="23"/>
      <c r="C7" s="23"/>
      <c r="D7" s="23"/>
      <c r="E7" s="24"/>
      <c r="F7" s="25">
        <v>0</v>
      </c>
      <c r="G7" s="24"/>
      <c r="H7" s="28"/>
      <c r="I7" s="27"/>
      <c r="J7" s="27"/>
      <c r="K7" s="27"/>
      <c r="L7" s="23"/>
      <c r="M7" s="23"/>
      <c r="N7" s="23"/>
      <c r="O7" s="23"/>
      <c r="P7" s="23"/>
      <c r="Q7" s="23"/>
      <c r="R7" s="28"/>
      <c r="S7" s="28"/>
      <c r="T7" s="23"/>
      <c r="U7" s="23"/>
      <c r="V7" s="10"/>
    </row>
    <row r="8" spans="1:26" ht="18" customHeight="1">
      <c r="A8" s="10"/>
      <c r="B8" s="29"/>
      <c r="C8" s="29"/>
      <c r="D8" s="29"/>
      <c r="E8" s="30"/>
      <c r="F8" s="31">
        <v>0</v>
      </c>
      <c r="G8" s="30"/>
      <c r="H8" s="32"/>
      <c r="I8" s="33"/>
      <c r="J8" s="33"/>
      <c r="K8" s="33"/>
      <c r="L8" s="29"/>
      <c r="M8" s="34"/>
      <c r="N8" s="34"/>
      <c r="O8" s="34"/>
      <c r="P8" s="34"/>
      <c r="Q8" s="34"/>
      <c r="R8" s="35"/>
      <c r="S8" s="35"/>
      <c r="T8" s="34"/>
      <c r="U8" s="29"/>
      <c r="V8" s="10"/>
    </row>
    <row r="9" spans="1:26" ht="18" customHeight="1">
      <c r="A9" s="10"/>
      <c r="B9" s="23"/>
      <c r="C9" s="23"/>
      <c r="D9" s="23"/>
      <c r="E9" s="24"/>
      <c r="F9" s="25">
        <v>0</v>
      </c>
      <c r="G9" s="24"/>
      <c r="H9" s="28"/>
      <c r="I9" s="27"/>
      <c r="J9" s="27"/>
      <c r="K9" s="27"/>
      <c r="L9" s="23"/>
      <c r="M9" s="23"/>
      <c r="N9" s="23"/>
      <c r="O9" s="23"/>
      <c r="P9" s="23"/>
      <c r="Q9" s="23"/>
      <c r="R9" s="28"/>
      <c r="S9" s="28"/>
      <c r="T9" s="23"/>
      <c r="U9" s="23"/>
      <c r="V9" s="10"/>
    </row>
    <row r="10" spans="1:26" ht="18" customHeight="1">
      <c r="A10" s="10"/>
      <c r="B10" s="29"/>
      <c r="C10" s="29"/>
      <c r="D10" s="29"/>
      <c r="E10" s="30"/>
      <c r="F10" s="31">
        <v>0</v>
      </c>
      <c r="G10" s="30"/>
      <c r="H10" s="32"/>
      <c r="I10" s="33"/>
      <c r="J10" s="33"/>
      <c r="K10" s="33"/>
      <c r="L10" s="29"/>
      <c r="M10" s="34"/>
      <c r="N10" s="34"/>
      <c r="O10" s="34"/>
      <c r="P10" s="34"/>
      <c r="Q10" s="34"/>
      <c r="R10" s="35"/>
      <c r="S10" s="35"/>
      <c r="T10" s="34"/>
      <c r="U10" s="29"/>
      <c r="V10" s="10"/>
    </row>
    <row r="11" spans="1:26" ht="18" customHeight="1">
      <c r="A11" s="10"/>
      <c r="B11" s="23"/>
      <c r="C11" s="23"/>
      <c r="D11" s="23"/>
      <c r="E11" s="24"/>
      <c r="F11" s="25">
        <v>0</v>
      </c>
      <c r="G11" s="24"/>
      <c r="H11" s="28"/>
      <c r="I11" s="27"/>
      <c r="J11" s="27"/>
      <c r="K11" s="27"/>
      <c r="L11" s="23"/>
      <c r="M11" s="23"/>
      <c r="N11" s="23"/>
      <c r="O11" s="23"/>
      <c r="P11" s="23"/>
      <c r="Q11" s="23"/>
      <c r="R11" s="28"/>
      <c r="S11" s="28"/>
      <c r="T11" s="23"/>
      <c r="U11" s="23"/>
      <c r="V11" s="10"/>
    </row>
    <row r="12" spans="1:26" ht="18" customHeight="1">
      <c r="A12" s="10"/>
      <c r="B12" s="29"/>
      <c r="C12" s="29"/>
      <c r="D12" s="29"/>
      <c r="E12" s="30"/>
      <c r="F12" s="31">
        <v>0</v>
      </c>
      <c r="G12" s="30"/>
      <c r="H12" s="32"/>
      <c r="I12" s="33"/>
      <c r="J12" s="33"/>
      <c r="K12" s="33"/>
      <c r="L12" s="29"/>
      <c r="M12" s="34"/>
      <c r="N12" s="34"/>
      <c r="O12" s="34"/>
      <c r="P12" s="34"/>
      <c r="Q12" s="34"/>
      <c r="R12" s="35"/>
      <c r="S12" s="35"/>
      <c r="T12" s="34"/>
      <c r="U12" s="29"/>
      <c r="V12" s="10"/>
    </row>
    <row r="13" spans="1:26" ht="18" customHeight="1">
      <c r="A13" s="10"/>
      <c r="B13" s="23"/>
      <c r="C13" s="23"/>
      <c r="D13" s="23"/>
      <c r="E13" s="24"/>
      <c r="F13" s="25">
        <v>0</v>
      </c>
      <c r="G13" s="24"/>
      <c r="H13" s="28"/>
      <c r="I13" s="27"/>
      <c r="J13" s="27"/>
      <c r="K13" s="27"/>
      <c r="L13" s="23"/>
      <c r="M13" s="23"/>
      <c r="N13" s="23"/>
      <c r="O13" s="23"/>
      <c r="P13" s="23"/>
      <c r="Q13" s="23"/>
      <c r="R13" s="28"/>
      <c r="S13" s="28"/>
      <c r="T13" s="23"/>
      <c r="U13" s="23"/>
      <c r="V13" s="10"/>
    </row>
    <row r="14" spans="1:26" ht="18" customHeight="1">
      <c r="A14" s="10"/>
      <c r="B14" s="36"/>
      <c r="C14" s="36"/>
      <c r="D14" s="36"/>
      <c r="E14" s="37"/>
      <c r="F14" s="38">
        <v>0</v>
      </c>
      <c r="G14" s="37"/>
      <c r="H14" s="39"/>
      <c r="I14" s="40"/>
      <c r="J14" s="40"/>
      <c r="K14" s="40"/>
      <c r="L14" s="36"/>
      <c r="M14" s="41"/>
      <c r="N14" s="41"/>
      <c r="O14" s="41"/>
      <c r="P14" s="41"/>
      <c r="Q14" s="41"/>
      <c r="R14" s="42"/>
      <c r="S14" s="42"/>
      <c r="T14" s="41"/>
      <c r="U14" s="36"/>
      <c r="V14" s="10"/>
    </row>
    <row r="15" spans="1:26" ht="24" customHeight="1">
      <c r="A15" s="10"/>
      <c r="B15" s="43"/>
      <c r="C15" s="43"/>
      <c r="D15" s="43"/>
      <c r="E15" s="58">
        <f>SUM(E5:E14)</f>
        <v>0</v>
      </c>
      <c r="F15" s="45">
        <f>SUBTOTAL(101,'Potenziale tracciamento del cli'!$F$5:$F$14)</f>
        <v>0</v>
      </c>
      <c r="G15" s="58">
        <f>SUM(G5:G14)</f>
        <v>0</v>
      </c>
      <c r="H15" s="43"/>
      <c r="I15" s="47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9"/>
      <c r="V15" s="10"/>
    </row>
    <row r="16" spans="1:26" ht="34.5" customHeight="1">
      <c r="A16" s="6"/>
      <c r="B16" s="7" t="s">
        <v>28</v>
      </c>
      <c r="C16" s="6"/>
      <c r="D16" s="6"/>
      <c r="E16" s="6"/>
      <c r="F16" s="6"/>
      <c r="G16" s="6"/>
      <c r="H16" s="6"/>
      <c r="I16" s="8"/>
      <c r="J16" s="8"/>
      <c r="K16" s="8"/>
      <c r="L16" s="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.75" customHeight="1">
      <c r="A17" s="10"/>
      <c r="B17" s="11" t="s">
        <v>0</v>
      </c>
      <c r="C17" s="11"/>
      <c r="D17" s="11"/>
      <c r="E17" s="11" t="s">
        <v>5</v>
      </c>
      <c r="F17" s="11"/>
      <c r="G17" s="11"/>
      <c r="H17" s="11" t="s">
        <v>6</v>
      </c>
      <c r="I17" s="11"/>
      <c r="J17" s="11"/>
      <c r="K17" s="12"/>
      <c r="L17" s="13"/>
      <c r="M17" s="12" t="s">
        <v>7</v>
      </c>
      <c r="N17" s="14"/>
      <c r="O17" s="14"/>
      <c r="P17" s="14"/>
      <c r="Q17" s="14"/>
      <c r="R17" s="14"/>
      <c r="S17" s="14"/>
      <c r="T17" s="14"/>
      <c r="U17" s="12" t="s">
        <v>8</v>
      </c>
    </row>
    <row r="18" spans="1:26" ht="34.5" customHeight="1">
      <c r="A18" s="15"/>
      <c r="B18" s="16" t="s">
        <v>9</v>
      </c>
      <c r="C18" s="16" t="s">
        <v>10</v>
      </c>
      <c r="D18" s="16" t="s">
        <v>11</v>
      </c>
      <c r="E18" s="17" t="s">
        <v>12</v>
      </c>
      <c r="F18" s="17" t="s">
        <v>13</v>
      </c>
      <c r="G18" s="17" t="s">
        <v>14</v>
      </c>
      <c r="H18" s="18" t="s">
        <v>15</v>
      </c>
      <c r="I18" s="18" t="s">
        <v>16</v>
      </c>
      <c r="J18" s="18" t="s">
        <v>17</v>
      </c>
      <c r="K18" s="18" t="s">
        <v>18</v>
      </c>
      <c r="L18" s="19" t="s">
        <v>19</v>
      </c>
      <c r="M18" s="20" t="s">
        <v>20</v>
      </c>
      <c r="N18" s="20" t="s">
        <v>21</v>
      </c>
      <c r="O18" s="20" t="s">
        <v>1</v>
      </c>
      <c r="P18" s="20" t="s">
        <v>22</v>
      </c>
      <c r="Q18" s="20" t="s">
        <v>23</v>
      </c>
      <c r="R18" s="21" t="s">
        <v>24</v>
      </c>
      <c r="S18" s="21" t="s">
        <v>25</v>
      </c>
      <c r="T18" s="20" t="s">
        <v>26</v>
      </c>
      <c r="U18" s="19" t="s">
        <v>27</v>
      </c>
      <c r="V18" s="15"/>
      <c r="W18" s="22"/>
      <c r="X18" s="22"/>
      <c r="Y18" s="22"/>
      <c r="Z18" s="22"/>
    </row>
    <row r="19" spans="1:26" ht="18" customHeight="1">
      <c r="A19" s="10"/>
      <c r="B19" s="23"/>
      <c r="C19" s="23"/>
      <c r="D19" s="23"/>
      <c r="E19" s="24"/>
      <c r="F19" s="25">
        <v>0</v>
      </c>
      <c r="G19" s="24"/>
      <c r="H19" s="26"/>
      <c r="I19" s="27"/>
      <c r="J19" s="27"/>
      <c r="K19" s="27"/>
      <c r="L19" s="23"/>
      <c r="M19" s="23"/>
      <c r="N19" s="23"/>
      <c r="O19" s="23"/>
      <c r="P19" s="23"/>
      <c r="Q19" s="23"/>
      <c r="R19" s="28"/>
      <c r="S19" s="28"/>
      <c r="T19" s="23"/>
      <c r="U19" s="23"/>
      <c r="V19" s="10"/>
    </row>
    <row r="20" spans="1:26" ht="18" customHeight="1">
      <c r="A20" s="10"/>
      <c r="B20" s="29"/>
      <c r="C20" s="29"/>
      <c r="D20" s="29"/>
      <c r="E20" s="30"/>
      <c r="F20" s="31">
        <v>0</v>
      </c>
      <c r="G20" s="30"/>
      <c r="H20" s="32"/>
      <c r="I20" s="33"/>
      <c r="J20" s="33"/>
      <c r="K20" s="33"/>
      <c r="L20" s="29"/>
      <c r="M20" s="34"/>
      <c r="N20" s="34"/>
      <c r="O20" s="34"/>
      <c r="P20" s="34"/>
      <c r="Q20" s="34"/>
      <c r="R20" s="35"/>
      <c r="S20" s="35"/>
      <c r="T20" s="34"/>
      <c r="U20" s="29"/>
      <c r="V20" s="10"/>
    </row>
    <row r="21" spans="1:26" ht="18" customHeight="1">
      <c r="A21" s="10"/>
      <c r="B21" s="23"/>
      <c r="C21" s="23"/>
      <c r="D21" s="23"/>
      <c r="E21" s="24"/>
      <c r="F21" s="25">
        <v>0</v>
      </c>
      <c r="G21" s="24"/>
      <c r="H21" s="28"/>
      <c r="I21" s="27"/>
      <c r="J21" s="27"/>
      <c r="K21" s="27"/>
      <c r="L21" s="23"/>
      <c r="M21" s="23"/>
      <c r="N21" s="23"/>
      <c r="O21" s="23"/>
      <c r="P21" s="23"/>
      <c r="Q21" s="23"/>
      <c r="R21" s="28"/>
      <c r="S21" s="28"/>
      <c r="T21" s="23"/>
      <c r="U21" s="23"/>
      <c r="V21" s="10"/>
    </row>
    <row r="22" spans="1:26" ht="18" customHeight="1">
      <c r="A22" s="10"/>
      <c r="B22" s="29"/>
      <c r="C22" s="29"/>
      <c r="D22" s="29"/>
      <c r="E22" s="30"/>
      <c r="F22" s="31">
        <v>0</v>
      </c>
      <c r="G22" s="30"/>
      <c r="H22" s="32"/>
      <c r="I22" s="33"/>
      <c r="J22" s="33"/>
      <c r="K22" s="33"/>
      <c r="L22" s="29"/>
      <c r="M22" s="34"/>
      <c r="N22" s="34"/>
      <c r="O22" s="34"/>
      <c r="P22" s="34"/>
      <c r="Q22" s="34"/>
      <c r="R22" s="35"/>
      <c r="S22" s="35"/>
      <c r="T22" s="34"/>
      <c r="U22" s="29"/>
      <c r="V22" s="10"/>
    </row>
    <row r="23" spans="1:26" ht="18" customHeight="1">
      <c r="A23" s="10"/>
      <c r="B23" s="23"/>
      <c r="C23" s="23"/>
      <c r="D23" s="23"/>
      <c r="E23" s="24"/>
      <c r="F23" s="25">
        <v>0</v>
      </c>
      <c r="G23" s="24"/>
      <c r="H23" s="28"/>
      <c r="I23" s="27"/>
      <c r="J23" s="27"/>
      <c r="K23" s="27"/>
      <c r="L23" s="23"/>
      <c r="M23" s="23"/>
      <c r="N23" s="23"/>
      <c r="O23" s="23"/>
      <c r="P23" s="23"/>
      <c r="Q23" s="23"/>
      <c r="R23" s="28"/>
      <c r="S23" s="28"/>
      <c r="T23" s="23"/>
      <c r="U23" s="23"/>
      <c r="V23" s="10"/>
    </row>
    <row r="24" spans="1:26" ht="18" customHeight="1">
      <c r="A24" s="10"/>
      <c r="B24" s="29"/>
      <c r="C24" s="29"/>
      <c r="D24" s="29"/>
      <c r="E24" s="30"/>
      <c r="F24" s="31">
        <v>0</v>
      </c>
      <c r="G24" s="30"/>
      <c r="H24" s="32"/>
      <c r="I24" s="33"/>
      <c r="J24" s="33"/>
      <c r="K24" s="33"/>
      <c r="L24" s="29"/>
      <c r="M24" s="34"/>
      <c r="N24" s="34"/>
      <c r="O24" s="34"/>
      <c r="P24" s="34"/>
      <c r="Q24" s="34"/>
      <c r="R24" s="35"/>
      <c r="S24" s="35"/>
      <c r="T24" s="34"/>
      <c r="U24" s="29"/>
      <c r="V24" s="10"/>
    </row>
    <row r="25" spans="1:26" ht="18" customHeight="1">
      <c r="A25" s="10"/>
      <c r="B25" s="23"/>
      <c r="C25" s="23"/>
      <c r="D25" s="23"/>
      <c r="E25" s="24"/>
      <c r="F25" s="25">
        <v>0</v>
      </c>
      <c r="G25" s="24"/>
      <c r="H25" s="28"/>
      <c r="I25" s="27"/>
      <c r="J25" s="27"/>
      <c r="K25" s="27"/>
      <c r="L25" s="23"/>
      <c r="M25" s="23"/>
      <c r="N25" s="23"/>
      <c r="O25" s="23"/>
      <c r="P25" s="23"/>
      <c r="Q25" s="23"/>
      <c r="R25" s="28"/>
      <c r="S25" s="28"/>
      <c r="T25" s="23"/>
      <c r="U25" s="23"/>
      <c r="V25" s="10"/>
    </row>
    <row r="26" spans="1:26" ht="18" customHeight="1">
      <c r="A26" s="10"/>
      <c r="B26" s="29"/>
      <c r="C26" s="29"/>
      <c r="D26" s="29"/>
      <c r="E26" s="30"/>
      <c r="F26" s="31">
        <v>0</v>
      </c>
      <c r="G26" s="30"/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5"/>
      <c r="S26" s="35"/>
      <c r="T26" s="34"/>
      <c r="U26" s="29"/>
      <c r="V26" s="10"/>
    </row>
    <row r="27" spans="1:26" ht="18" customHeight="1">
      <c r="A27" s="10"/>
      <c r="B27" s="23"/>
      <c r="C27" s="23"/>
      <c r="D27" s="23"/>
      <c r="E27" s="24"/>
      <c r="F27" s="25">
        <v>0</v>
      </c>
      <c r="G27" s="24"/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8"/>
      <c r="S27" s="28"/>
      <c r="T27" s="23"/>
      <c r="U27" s="23"/>
      <c r="V27" s="10"/>
    </row>
    <row r="28" spans="1:26" ht="18" customHeight="1">
      <c r="A28" s="10"/>
      <c r="B28" s="36"/>
      <c r="C28" s="36"/>
      <c r="D28" s="36"/>
      <c r="E28" s="37"/>
      <c r="F28" s="38">
        <v>0</v>
      </c>
      <c r="G28" s="37"/>
      <c r="H28" s="39"/>
      <c r="I28" s="40"/>
      <c r="J28" s="40"/>
      <c r="K28" s="40"/>
      <c r="L28" s="36"/>
      <c r="M28" s="41"/>
      <c r="N28" s="41"/>
      <c r="O28" s="41"/>
      <c r="P28" s="41"/>
      <c r="Q28" s="41"/>
      <c r="R28" s="42"/>
      <c r="S28" s="42"/>
      <c r="T28" s="41"/>
      <c r="U28" s="36"/>
      <c r="V28" s="10"/>
    </row>
    <row r="29" spans="1:26" ht="24" customHeight="1">
      <c r="A29" s="10"/>
      <c r="B29" s="43"/>
      <c r="C29" s="43"/>
      <c r="D29" s="43"/>
      <c r="E29" s="58">
        <f>SUM(E19:E28)</f>
        <v>0</v>
      </c>
      <c r="F29" s="45">
        <f>SUBTOTAL(101,'Potenziale tracciamento del cli'!$F$19:$F$28)</f>
        <v>0</v>
      </c>
      <c r="G29" s="58">
        <f>SUM(G19:G28)</f>
        <v>0</v>
      </c>
      <c r="H29" s="43"/>
      <c r="I29" s="47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9"/>
      <c r="V29" s="10"/>
    </row>
    <row r="30" spans="1:26" ht="34.5" customHeight="1">
      <c r="A30" s="6"/>
      <c r="B30" s="7" t="s">
        <v>29</v>
      </c>
      <c r="C30" s="6"/>
      <c r="D30" s="6"/>
      <c r="E30" s="6"/>
      <c r="F30" s="6"/>
      <c r="G30" s="6"/>
      <c r="H30" s="6"/>
      <c r="I30" s="8"/>
      <c r="J30" s="8"/>
      <c r="K30" s="8"/>
      <c r="L30" s="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.75" customHeight="1">
      <c r="A31" s="10"/>
      <c r="B31" s="11" t="s">
        <v>0</v>
      </c>
      <c r="C31" s="11"/>
      <c r="D31" s="11"/>
      <c r="E31" s="11" t="s">
        <v>5</v>
      </c>
      <c r="F31" s="11"/>
      <c r="G31" s="11"/>
      <c r="H31" s="11" t="s">
        <v>6</v>
      </c>
      <c r="I31" s="11"/>
      <c r="J31" s="11"/>
      <c r="K31" s="12"/>
      <c r="L31" s="13"/>
      <c r="M31" s="12" t="s">
        <v>7</v>
      </c>
      <c r="N31" s="14"/>
      <c r="O31" s="14"/>
      <c r="P31" s="14"/>
      <c r="Q31" s="14"/>
      <c r="R31" s="14"/>
      <c r="S31" s="14"/>
      <c r="T31" s="14"/>
      <c r="U31" s="12" t="s">
        <v>8</v>
      </c>
    </row>
    <row r="32" spans="1:26" ht="34.5" customHeight="1">
      <c r="A32" s="15"/>
      <c r="B32" s="16" t="s">
        <v>9</v>
      </c>
      <c r="C32" s="16" t="s">
        <v>10</v>
      </c>
      <c r="D32" s="16" t="s">
        <v>11</v>
      </c>
      <c r="E32" s="17" t="s">
        <v>12</v>
      </c>
      <c r="F32" s="17" t="s">
        <v>13</v>
      </c>
      <c r="G32" s="17" t="s">
        <v>14</v>
      </c>
      <c r="H32" s="18" t="s">
        <v>15</v>
      </c>
      <c r="I32" s="18" t="s">
        <v>16</v>
      </c>
      <c r="J32" s="18" t="s">
        <v>17</v>
      </c>
      <c r="K32" s="18" t="s">
        <v>18</v>
      </c>
      <c r="L32" s="19" t="s">
        <v>19</v>
      </c>
      <c r="M32" s="20" t="s">
        <v>20</v>
      </c>
      <c r="N32" s="20" t="s">
        <v>21</v>
      </c>
      <c r="O32" s="20" t="s">
        <v>1</v>
      </c>
      <c r="P32" s="20" t="s">
        <v>22</v>
      </c>
      <c r="Q32" s="20" t="s">
        <v>23</v>
      </c>
      <c r="R32" s="21" t="s">
        <v>24</v>
      </c>
      <c r="S32" s="21" t="s">
        <v>25</v>
      </c>
      <c r="T32" s="20" t="s">
        <v>26</v>
      </c>
      <c r="U32" s="19" t="s">
        <v>27</v>
      </c>
      <c r="V32" s="15"/>
      <c r="W32" s="22"/>
      <c r="X32" s="22"/>
      <c r="Y32" s="22"/>
      <c r="Z32" s="22"/>
    </row>
    <row r="33" spans="1:26" ht="18" customHeight="1">
      <c r="A33" s="10"/>
      <c r="B33" s="23"/>
      <c r="C33" s="23"/>
      <c r="D33" s="23"/>
      <c r="E33" s="24"/>
      <c r="F33" s="25">
        <v>0</v>
      </c>
      <c r="G33" s="24"/>
      <c r="H33" s="26"/>
      <c r="I33" s="27"/>
      <c r="J33" s="27"/>
      <c r="K33" s="27"/>
      <c r="L33" s="23"/>
      <c r="M33" s="23"/>
      <c r="N33" s="23"/>
      <c r="O33" s="23"/>
      <c r="P33" s="23"/>
      <c r="Q33" s="23"/>
      <c r="R33" s="28"/>
      <c r="S33" s="28"/>
      <c r="T33" s="23"/>
      <c r="U33" s="23"/>
      <c r="V33" s="10"/>
    </row>
    <row r="34" spans="1:26" ht="18" customHeight="1">
      <c r="A34" s="10"/>
      <c r="B34" s="29"/>
      <c r="C34" s="29"/>
      <c r="D34" s="29"/>
      <c r="E34" s="30"/>
      <c r="F34" s="31">
        <v>0</v>
      </c>
      <c r="G34" s="30"/>
      <c r="H34" s="32"/>
      <c r="I34" s="33"/>
      <c r="J34" s="33"/>
      <c r="K34" s="33"/>
      <c r="L34" s="29"/>
      <c r="M34" s="34"/>
      <c r="N34" s="34"/>
      <c r="O34" s="34"/>
      <c r="P34" s="34"/>
      <c r="Q34" s="34"/>
      <c r="R34" s="35"/>
      <c r="S34" s="35"/>
      <c r="T34" s="34"/>
      <c r="U34" s="29"/>
      <c r="V34" s="10"/>
    </row>
    <row r="35" spans="1:26" ht="18" customHeight="1">
      <c r="A35" s="10"/>
      <c r="B35" s="23"/>
      <c r="C35" s="23"/>
      <c r="D35" s="23"/>
      <c r="E35" s="24"/>
      <c r="F35" s="25">
        <v>0</v>
      </c>
      <c r="G35" s="24"/>
      <c r="H35" s="28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/>
      <c r="F36" s="31">
        <v>0</v>
      </c>
      <c r="G36" s="30"/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/>
      <c r="F37" s="25">
        <v>0</v>
      </c>
      <c r="G37" s="24"/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/>
      <c r="F38" s="31">
        <v>0</v>
      </c>
      <c r="G38" s="30"/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/>
      <c r="F39" s="25">
        <v>0</v>
      </c>
      <c r="G39" s="24"/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29"/>
      <c r="C40" s="29"/>
      <c r="D40" s="29"/>
      <c r="E40" s="30"/>
      <c r="F40" s="31">
        <v>0</v>
      </c>
      <c r="G40" s="30"/>
      <c r="H40" s="32"/>
      <c r="I40" s="33"/>
      <c r="J40" s="33"/>
      <c r="K40" s="33"/>
      <c r="L40" s="29"/>
      <c r="M40" s="34"/>
      <c r="N40" s="34"/>
      <c r="O40" s="34"/>
      <c r="P40" s="34"/>
      <c r="Q40" s="34"/>
      <c r="R40" s="35"/>
      <c r="S40" s="35"/>
      <c r="T40" s="34"/>
      <c r="U40" s="29"/>
      <c r="V40" s="10"/>
    </row>
    <row r="41" spans="1:26" ht="18" customHeight="1">
      <c r="A41" s="10"/>
      <c r="B41" s="23"/>
      <c r="C41" s="23"/>
      <c r="D41" s="23"/>
      <c r="E41" s="24"/>
      <c r="F41" s="25">
        <v>0</v>
      </c>
      <c r="G41" s="24"/>
      <c r="H41" s="28"/>
      <c r="I41" s="27"/>
      <c r="J41" s="27"/>
      <c r="K41" s="27"/>
      <c r="L41" s="23"/>
      <c r="M41" s="23"/>
      <c r="N41" s="23"/>
      <c r="O41" s="23"/>
      <c r="P41" s="23"/>
      <c r="Q41" s="23"/>
      <c r="R41" s="28"/>
      <c r="S41" s="28"/>
      <c r="T41" s="23"/>
      <c r="U41" s="23"/>
      <c r="V41" s="10"/>
    </row>
    <row r="42" spans="1:26" ht="18" customHeight="1">
      <c r="A42" s="10"/>
      <c r="B42" s="36"/>
      <c r="C42" s="36"/>
      <c r="D42" s="36"/>
      <c r="E42" s="37"/>
      <c r="F42" s="38">
        <v>0</v>
      </c>
      <c r="G42" s="37"/>
      <c r="H42" s="39"/>
      <c r="I42" s="40"/>
      <c r="J42" s="40"/>
      <c r="K42" s="40"/>
      <c r="L42" s="36"/>
      <c r="M42" s="41"/>
      <c r="N42" s="41"/>
      <c r="O42" s="41"/>
      <c r="P42" s="41"/>
      <c r="Q42" s="41"/>
      <c r="R42" s="42"/>
      <c r="S42" s="42"/>
      <c r="T42" s="41"/>
      <c r="U42" s="36"/>
      <c r="V42" s="10"/>
    </row>
    <row r="43" spans="1:26" ht="24" customHeight="1">
      <c r="A43" s="10"/>
      <c r="B43" s="43"/>
      <c r="C43" s="43"/>
      <c r="D43" s="43"/>
      <c r="E43" s="58">
        <f>SUM(E33:E42)</f>
        <v>0</v>
      </c>
      <c r="F43" s="45">
        <f>SUBTOTAL(101,'Potenziale tracciamento del cli'!$F$33:$F$42)</f>
        <v>0</v>
      </c>
      <c r="G43" s="58">
        <f>SUM(G33:G42)</f>
        <v>0</v>
      </c>
      <c r="H43" s="43"/>
      <c r="I43" s="47"/>
      <c r="J43" s="47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9"/>
      <c r="V43" s="10"/>
    </row>
    <row r="44" spans="1:26" ht="34.5" customHeight="1">
      <c r="A44" s="6"/>
      <c r="B44" s="7" t="s">
        <v>30</v>
      </c>
      <c r="C44" s="6"/>
      <c r="D44" s="6"/>
      <c r="E44" s="6"/>
      <c r="F44" s="6"/>
      <c r="G44" s="6"/>
      <c r="H44" s="6"/>
      <c r="I44" s="8"/>
      <c r="J44" s="8"/>
      <c r="K44" s="8"/>
      <c r="L44" s="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.75" customHeight="1">
      <c r="A45" s="10"/>
      <c r="B45" s="11" t="s">
        <v>0</v>
      </c>
      <c r="C45" s="11"/>
      <c r="D45" s="11"/>
      <c r="E45" s="11" t="s">
        <v>5</v>
      </c>
      <c r="F45" s="11"/>
      <c r="G45" s="11"/>
      <c r="H45" s="11" t="s">
        <v>6</v>
      </c>
      <c r="I45" s="11"/>
      <c r="J45" s="11"/>
      <c r="K45" s="12"/>
      <c r="L45" s="13"/>
      <c r="M45" s="12" t="s">
        <v>7</v>
      </c>
      <c r="N45" s="14"/>
      <c r="O45" s="14"/>
      <c r="P45" s="14"/>
      <c r="Q45" s="14"/>
      <c r="R45" s="14"/>
      <c r="S45" s="14"/>
      <c r="T45" s="14"/>
      <c r="U45" s="12" t="s">
        <v>8</v>
      </c>
    </row>
    <row r="46" spans="1:26" ht="34.5" customHeight="1">
      <c r="A46" s="15"/>
      <c r="B46" s="16" t="s">
        <v>9</v>
      </c>
      <c r="C46" s="16" t="s">
        <v>10</v>
      </c>
      <c r="D46" s="16" t="s">
        <v>11</v>
      </c>
      <c r="E46" s="17" t="s">
        <v>12</v>
      </c>
      <c r="F46" s="17" t="s">
        <v>13</v>
      </c>
      <c r="G46" s="17" t="s">
        <v>14</v>
      </c>
      <c r="H46" s="18" t="s">
        <v>15</v>
      </c>
      <c r="I46" s="18" t="s">
        <v>16</v>
      </c>
      <c r="J46" s="18" t="s">
        <v>17</v>
      </c>
      <c r="K46" s="18" t="s">
        <v>18</v>
      </c>
      <c r="L46" s="19" t="s">
        <v>19</v>
      </c>
      <c r="M46" s="20" t="s">
        <v>20</v>
      </c>
      <c r="N46" s="20" t="s">
        <v>21</v>
      </c>
      <c r="O46" s="20" t="s">
        <v>1</v>
      </c>
      <c r="P46" s="20" t="s">
        <v>22</v>
      </c>
      <c r="Q46" s="20" t="s">
        <v>23</v>
      </c>
      <c r="R46" s="21" t="s">
        <v>24</v>
      </c>
      <c r="S46" s="21" t="s">
        <v>25</v>
      </c>
      <c r="T46" s="20" t="s">
        <v>26</v>
      </c>
      <c r="U46" s="19" t="s">
        <v>27</v>
      </c>
      <c r="V46" s="15"/>
      <c r="W46" s="22"/>
      <c r="X46" s="22"/>
      <c r="Y46" s="22"/>
      <c r="Z46" s="22"/>
    </row>
    <row r="47" spans="1:26" ht="18" customHeight="1">
      <c r="A47" s="10"/>
      <c r="B47" s="23"/>
      <c r="C47" s="23"/>
      <c r="D47" s="23"/>
      <c r="E47" s="24"/>
      <c r="F47" s="25">
        <v>0</v>
      </c>
      <c r="G47" s="24"/>
      <c r="H47" s="26"/>
      <c r="I47" s="27"/>
      <c r="J47" s="27"/>
      <c r="K47" s="27"/>
      <c r="L47" s="23"/>
      <c r="M47" s="23"/>
      <c r="N47" s="23"/>
      <c r="O47" s="23"/>
      <c r="P47" s="23"/>
      <c r="Q47" s="23"/>
      <c r="R47" s="28"/>
      <c r="S47" s="28"/>
      <c r="T47" s="23"/>
      <c r="U47" s="23"/>
      <c r="V47" s="10"/>
    </row>
    <row r="48" spans="1:26" ht="18" customHeight="1">
      <c r="A48" s="10"/>
      <c r="B48" s="29"/>
      <c r="C48" s="29"/>
      <c r="D48" s="29"/>
      <c r="E48" s="30"/>
      <c r="F48" s="31">
        <v>0</v>
      </c>
      <c r="G48" s="30"/>
      <c r="H48" s="32"/>
      <c r="I48" s="33"/>
      <c r="J48" s="33"/>
      <c r="K48" s="33"/>
      <c r="L48" s="29"/>
      <c r="M48" s="34"/>
      <c r="N48" s="34"/>
      <c r="O48" s="34"/>
      <c r="P48" s="34"/>
      <c r="Q48" s="34"/>
      <c r="R48" s="35"/>
      <c r="S48" s="35"/>
      <c r="T48" s="34"/>
      <c r="U48" s="29"/>
      <c r="V48" s="10"/>
    </row>
    <row r="49" spans="1:26" ht="18" customHeight="1">
      <c r="A49" s="10"/>
      <c r="B49" s="23"/>
      <c r="C49" s="23"/>
      <c r="D49" s="23"/>
      <c r="E49" s="24"/>
      <c r="F49" s="25">
        <v>0</v>
      </c>
      <c r="G49" s="24"/>
      <c r="H49" s="28"/>
      <c r="I49" s="27"/>
      <c r="J49" s="27"/>
      <c r="K49" s="27"/>
      <c r="L49" s="23"/>
      <c r="M49" s="23"/>
      <c r="N49" s="23"/>
      <c r="O49" s="23"/>
      <c r="P49" s="23"/>
      <c r="Q49" s="23"/>
      <c r="R49" s="28"/>
      <c r="S49" s="28"/>
      <c r="T49" s="23"/>
      <c r="U49" s="23"/>
      <c r="V49" s="10"/>
    </row>
    <row r="50" spans="1:26" ht="18" customHeight="1">
      <c r="A50" s="10"/>
      <c r="B50" s="29"/>
      <c r="C50" s="29"/>
      <c r="D50" s="29"/>
      <c r="E50" s="30"/>
      <c r="F50" s="31">
        <v>0</v>
      </c>
      <c r="G50" s="24"/>
      <c r="H50" s="32"/>
      <c r="I50" s="33"/>
      <c r="J50" s="33"/>
      <c r="K50" s="33"/>
      <c r="L50" s="29"/>
      <c r="M50" s="34"/>
      <c r="N50" s="34"/>
      <c r="O50" s="34"/>
      <c r="P50" s="34"/>
      <c r="Q50" s="34"/>
      <c r="R50" s="35"/>
      <c r="S50" s="35"/>
      <c r="T50" s="34"/>
      <c r="U50" s="29"/>
      <c r="V50" s="10"/>
    </row>
    <row r="51" spans="1:26" ht="18" customHeight="1">
      <c r="A51" s="10"/>
      <c r="B51" s="23"/>
      <c r="C51" s="23"/>
      <c r="D51" s="23"/>
      <c r="E51" s="24"/>
      <c r="F51" s="25">
        <v>0</v>
      </c>
      <c r="H51" s="28"/>
      <c r="I51" s="27"/>
      <c r="J51" s="27"/>
      <c r="K51" s="27"/>
      <c r="L51" s="23"/>
      <c r="M51" s="23"/>
      <c r="N51" s="23"/>
      <c r="O51" s="23"/>
      <c r="P51" s="23"/>
      <c r="Q51" s="23"/>
      <c r="R51" s="28"/>
      <c r="S51" s="28"/>
      <c r="T51" s="23"/>
      <c r="U51" s="23"/>
      <c r="V51" s="10"/>
    </row>
    <row r="52" spans="1:26" ht="18" customHeight="1">
      <c r="A52" s="10"/>
      <c r="B52" s="29"/>
      <c r="C52" s="29"/>
      <c r="D52" s="29"/>
      <c r="E52" s="30"/>
      <c r="F52" s="31">
        <v>0</v>
      </c>
      <c r="G52" s="30"/>
      <c r="H52" s="32"/>
      <c r="I52" s="33"/>
      <c r="J52" s="33"/>
      <c r="K52" s="33"/>
      <c r="L52" s="29"/>
      <c r="M52" s="34"/>
      <c r="N52" s="34"/>
      <c r="O52" s="34"/>
      <c r="P52" s="34"/>
      <c r="Q52" s="34"/>
      <c r="R52" s="35"/>
      <c r="S52" s="35"/>
      <c r="T52" s="34"/>
      <c r="U52" s="29"/>
      <c r="V52" s="10"/>
    </row>
    <row r="53" spans="1:26" ht="18" customHeight="1">
      <c r="A53" s="10"/>
      <c r="B53" s="23"/>
      <c r="C53" s="23"/>
      <c r="D53" s="23"/>
      <c r="E53" s="24"/>
      <c r="F53" s="25">
        <v>0</v>
      </c>
      <c r="G53" s="24"/>
      <c r="H53" s="28"/>
      <c r="I53" s="27"/>
      <c r="J53" s="27"/>
      <c r="K53" s="27"/>
      <c r="L53" s="23"/>
      <c r="M53" s="23"/>
      <c r="N53" s="23"/>
      <c r="O53" s="23"/>
      <c r="P53" s="23"/>
      <c r="Q53" s="23"/>
      <c r="R53" s="28"/>
      <c r="S53" s="28"/>
      <c r="T53" s="23"/>
      <c r="U53" s="23"/>
      <c r="V53" s="10"/>
    </row>
    <row r="54" spans="1:26" ht="18" customHeight="1">
      <c r="A54" s="10"/>
      <c r="B54" s="29"/>
      <c r="C54" s="29"/>
      <c r="D54" s="29"/>
      <c r="E54" s="30"/>
      <c r="F54" s="31">
        <v>0</v>
      </c>
      <c r="G54" s="30"/>
      <c r="H54" s="32"/>
      <c r="I54" s="33"/>
      <c r="J54" s="33"/>
      <c r="K54" s="33"/>
      <c r="L54" s="29"/>
      <c r="M54" s="34"/>
      <c r="N54" s="34"/>
      <c r="O54" s="34"/>
      <c r="P54" s="34"/>
      <c r="Q54" s="34"/>
      <c r="R54" s="35"/>
      <c r="S54" s="35"/>
      <c r="T54" s="34"/>
      <c r="U54" s="29"/>
      <c r="V54" s="10"/>
    </row>
    <row r="55" spans="1:26" ht="18" customHeight="1">
      <c r="A55" s="10"/>
      <c r="B55" s="23"/>
      <c r="C55" s="23"/>
      <c r="D55" s="23"/>
      <c r="E55" s="24"/>
      <c r="F55" s="25">
        <v>0</v>
      </c>
      <c r="G55" s="24"/>
      <c r="H55" s="28"/>
      <c r="I55" s="27"/>
      <c r="J55" s="27"/>
      <c r="K55" s="27"/>
      <c r="L55" s="23"/>
      <c r="M55" s="23"/>
      <c r="N55" s="23"/>
      <c r="O55" s="23"/>
      <c r="P55" s="23"/>
      <c r="Q55" s="23"/>
      <c r="R55" s="28"/>
      <c r="S55" s="28"/>
      <c r="T55" s="23"/>
      <c r="U55" s="23"/>
      <c r="V55" s="10"/>
    </row>
    <row r="56" spans="1:26" ht="18" customHeight="1">
      <c r="A56" s="10"/>
      <c r="B56" s="36"/>
      <c r="C56" s="36"/>
      <c r="D56" s="36"/>
      <c r="E56" s="37"/>
      <c r="F56" s="38">
        <v>0</v>
      </c>
      <c r="G56" s="37"/>
      <c r="H56" s="39"/>
      <c r="I56" s="40"/>
      <c r="J56" s="40"/>
      <c r="K56" s="40"/>
      <c r="L56" s="36"/>
      <c r="M56" s="41"/>
      <c r="N56" s="41"/>
      <c r="O56" s="41"/>
      <c r="P56" s="41"/>
      <c r="Q56" s="41"/>
      <c r="R56" s="42"/>
      <c r="S56" s="42"/>
      <c r="T56" s="41"/>
      <c r="U56" s="36"/>
      <c r="V56" s="10"/>
    </row>
    <row r="57" spans="1:26" ht="24" customHeight="1">
      <c r="A57" s="10"/>
      <c r="B57" s="43"/>
      <c r="C57" s="43"/>
      <c r="D57" s="43"/>
      <c r="E57" s="58">
        <f>SUM(E47:E56)</f>
        <v>0</v>
      </c>
      <c r="F57" s="45">
        <f>SUBTOTAL(101,'Potenziale tracciamento del cli'!$F$47:$F$56)</f>
        <v>0</v>
      </c>
      <c r="G57" s="58">
        <f>SUM(G47:G56)</f>
        <v>0</v>
      </c>
      <c r="H57" s="43"/>
      <c r="I57" s="47"/>
      <c r="J57" s="47"/>
      <c r="K57" s="47"/>
      <c r="L57" s="48"/>
      <c r="M57" s="48"/>
      <c r="N57" s="48"/>
      <c r="O57" s="48"/>
      <c r="P57" s="48"/>
      <c r="Q57" s="48"/>
      <c r="R57" s="48"/>
      <c r="S57" s="48"/>
      <c r="T57" s="48"/>
      <c r="U57" s="49"/>
      <c r="V57" s="10"/>
    </row>
    <row r="58" spans="1:26" ht="9.75" customHeight="1">
      <c r="A58" s="10"/>
      <c r="B58" s="50"/>
      <c r="C58" s="50"/>
      <c r="D58" s="50"/>
      <c r="E58" s="10"/>
      <c r="F58" s="10"/>
      <c r="G58" s="10"/>
      <c r="H58" s="51"/>
      <c r="I58" s="51"/>
      <c r="J58" s="51"/>
      <c r="K58" s="52"/>
      <c r="L58" s="10"/>
    </row>
    <row r="59" spans="1:26" ht="34.5" customHeight="1">
      <c r="A59" s="53"/>
      <c r="B59" s="53"/>
      <c r="C59" s="53"/>
      <c r="D59" s="54" t="s">
        <v>34</v>
      </c>
      <c r="E59" s="55">
        <f>SUM(E15,E29,E43,E57)</f>
        <v>0</v>
      </c>
      <c r="F59" s="56">
        <f>AVERAGE(F57,F43,F29,F15)</f>
        <v>0</v>
      </c>
      <c r="G59" s="55">
        <f>SUM(G15,G29,G43,G57)</f>
        <v>0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6">
      <c r="A60" s="10"/>
      <c r="B60" s="50"/>
      <c r="C60" s="50"/>
      <c r="D60" s="50"/>
      <c r="E60" s="10"/>
      <c r="F60" s="10"/>
      <c r="G60" s="10"/>
      <c r="H60" s="51"/>
      <c r="I60" s="51"/>
      <c r="J60" s="51"/>
      <c r="K60" s="52"/>
      <c r="L60" s="10"/>
    </row>
    <row r="61" spans="1:26" ht="16">
      <c r="A61" s="10"/>
      <c r="B61" s="50"/>
      <c r="C61" s="50"/>
      <c r="D61" s="50"/>
      <c r="E61" s="10"/>
      <c r="F61" s="10"/>
      <c r="G61" s="10"/>
      <c r="H61" s="51"/>
      <c r="I61" s="51"/>
      <c r="J61" s="51"/>
      <c r="K61" s="52"/>
      <c r="L61" s="10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6" sqref="B26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05" customHeight="1">
      <c r="A2" s="59"/>
      <c r="B2" s="60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4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4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4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4.2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4.2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4.2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4.2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4.2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4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4.2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2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4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4.2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4.2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2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4.2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4.2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2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4.2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4.2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4.2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2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4.2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4.2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2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4.2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4.2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2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4.2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2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4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4.2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4.2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4.2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4.2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4.2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4.2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4.2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4.2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4.2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4.2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4.2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4.2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4.2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4.2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4.2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4.2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4.2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4.2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4.2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4.2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4.2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4.2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4.2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4.2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4.2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4.2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4.2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4.2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4.2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4.2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4.2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4.2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4.2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4.2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4.2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4.2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4.2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4.2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4.2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4.2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4.2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4.2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4.2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4.2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4.2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4.2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4.2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4.2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4.2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4.2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4.2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4.2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4.2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4.2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4.2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4.2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4.2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4.2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4.2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4.2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4.2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4.2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4.2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4.2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4.2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4.2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4.2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4.2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4.2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4.2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4.2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4.2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4.2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4.2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4.2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4.2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4.2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4.2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4.2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4.2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4.2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4.2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4.2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4.2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4.2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4.2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4.2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4.2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4.2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4.2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4.2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4.2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4.2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4.2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4.2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4.2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4.2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4.2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4.2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4.2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4.2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4.2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4.2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4.2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4.2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4.2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4.2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4.2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4.2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4.2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4.2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4.2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4.2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4.2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4.2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4.2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4.2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4.2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4.2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4.2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4.2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4.2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4.2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4.2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4.2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4.2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4.2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4.2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4.2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4.2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4.2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4.2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4.2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4.2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4.2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4.2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4.2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4.2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4.2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4.2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4.2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4.2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4.2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4.2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4.2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4.2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4.2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4.2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4.2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4.2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4.2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4.2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4.2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4.2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4.2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4.2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4.2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4.2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4.2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4.2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4.2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4.2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4.2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4.2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4.2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4.2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4.2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4.2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4.2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4.2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4.2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4.2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4.2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4.2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4.2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4.2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4.2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4.2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4.2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4.2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4.2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4.2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4.2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4.2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4.2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4.2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4.2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4.2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4.2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4.2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4.2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4.2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4.2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4.2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4.2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4.2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4.2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4.2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4.2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4.2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4.2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4.2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4.2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4.2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4.2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4.2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4.2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4.2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4.2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4.2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4.2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4.2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4.2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4.2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4.2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4.2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4.2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4.2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4.2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4.2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4.2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4.2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4.2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4.2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4.2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4.2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4.2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4.2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4.2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4.2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4.2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4.2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4.2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4.2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4.2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4.2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4.2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4.2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4.2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4.2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4.2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4.2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4.2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4.2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4.2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4.2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4.2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4.2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4.2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4.2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4.2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4.2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4.2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4.2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4.2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4.2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4.2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4.2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4.2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4.2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4.2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4.2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4.2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4.2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4.2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4.2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4.2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4.2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4.2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4.2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4.2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4.2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4.2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4.2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4.2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4.2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4.2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4.2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4.2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4.2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4.2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4.2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4.2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4.2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4.2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4.2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4.2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4.2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4.2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4.2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4.2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4.2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4.2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4.2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4.2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4.2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4.2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4.2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4.2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4.2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4.2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4.2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4.2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4.2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4.2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4.2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4.2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4.2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4.2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4.2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4.2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4.2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4.2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4.2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4.2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4.2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4.2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4.2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4.2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4.2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4.2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4.2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4.2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4.2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4.2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4.2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4.2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4.2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4.2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4.2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4.2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4.2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4.2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4.2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4.2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4.2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4.2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4.2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4.2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4.2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4.2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4.2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4.2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4.2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4.2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4.2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4.2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4.2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4.2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4.2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4.2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4.2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4.2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4.2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4.2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4.2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4.2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4.2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4.2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4.2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4.2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4.2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4.2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4.2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4.2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4.2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4.2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4.2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4.2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4.2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4.2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4.2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4.2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4.2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4.2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4.2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4.2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4.2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4.2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4.2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4.2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4.2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4.2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4.2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4.2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4.2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4.2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4.2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4.2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4.2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4.2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4.2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4.2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4.2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4.2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4.2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4.2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4.2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4.2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4.2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4.2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4.2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4.2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4.2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4.2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4.2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4.2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4.2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4.2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4.2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4.2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4.2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4.2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4.2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4.2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4.2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4.2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4.2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4.2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4.2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4.2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4.2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4.2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4.2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4.2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4.2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4.2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4.2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4.2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4.2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4.2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4.2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4.2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4.2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4.2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4.2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4.2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4.2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4.2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4.2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4.2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4.2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4.2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4.2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4.2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4.2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4.2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4.2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4.2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4.2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4.2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4.2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4.2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4.2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4.2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4.2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4.2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4.2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4.2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4.2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4.2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4.2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4.2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4.2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4.2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4.2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4.2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4.2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4.2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4.2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4.2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4.2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4.2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4.2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4.2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4.2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4.2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4.2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4.2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4.2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4.2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4.2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4.2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4.2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4.2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4.2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4.2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4.2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4.2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4.2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4.2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4.2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4.2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4.2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4.2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4.2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4.2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4.2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4.2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4.2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4.2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4.2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4.2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4.2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4.2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4.2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4.2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4.2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4.2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4.2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4.2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4.2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4.2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4.2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4.2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4.2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4.2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4.2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4.2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4.2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4.2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4.2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4.2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4.2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4.2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4.2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4.2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4.2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4.2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4.2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4.2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4.2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4.2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4.2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4.2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4.2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4.2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4.2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4.2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4.2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4.2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4.2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4.2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4.2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4.2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4.2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4.2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4.2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4.2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4.2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4.2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4.2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4.2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4.2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4.2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4.2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4.2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4.2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4.2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4.2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4.2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4.2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4.2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4.2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4.2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4.2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4.2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4.2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4.2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4.2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4.2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4.2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4.2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4.2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4.2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4.2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4.2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4.2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4.2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4.2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4.2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4.2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4.2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4.2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4.2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4.2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4.2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4.2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4.2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4.2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4.2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4.2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4.2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4.2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4.2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4.2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4.2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4.2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4.2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4.2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4.2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4.2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4.2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4.2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4.2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4.2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4.2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4.2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4.2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4.2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4.2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4.2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4.2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4.2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4.2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4.2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4.2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4.2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4.2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4.2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4.2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4.2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4.2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4.2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4.2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4.2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4.2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4.2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4.2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4.2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4.2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4.2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4.2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4.2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4.2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4.2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4.2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4.2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4.2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4.2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4.2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4.2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4.2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4.2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4.2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4.2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4.2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4.2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4.2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4.2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4.2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4.2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4.2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4.2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4.2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4.2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4.2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4.2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4.2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4.2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4.2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4.2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4.2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4.2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4.2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4.2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4.2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4.2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4.2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4.2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4.2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4.2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4.2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4.2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4.2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4.2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4.2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4.2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4.2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4.2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4.2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4.2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4.2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4.2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4.2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4.2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4.2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4.2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4.2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4.2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4.2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4.2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4.2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4.2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4.2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4.2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4.2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4.2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4.2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4.2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4.2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4.2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4.2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4.2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4.2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4.2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4.2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4.2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4.2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4.2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4.2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4.2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4.2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4.2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4.2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4.2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4.2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4.2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4.2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4.2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4.2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4.2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4.2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4.2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4.2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4.2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4.2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4.2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4.2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4.2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4.2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4.2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4.2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4.2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4.2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4.2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4.2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4.2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4.2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4.2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4.2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4.2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4.2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4.2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4.2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4.2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4.2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4.2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4.2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4.2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4.2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4.2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4.2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4.2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4.2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4.2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4.2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4.2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4.2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4.2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4.2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4.2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4.2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4.2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4.2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4.2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4.2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4.2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4.2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4.2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4.2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4.2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4.2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4.2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4.2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4.2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4.2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4.2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4.2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4.2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4.2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4.2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4.2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4.2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4.2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4.2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4.2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4.2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4.2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4.2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4.2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4.2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4.2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4.2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4.2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4.2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4.2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4.2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4.2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4.2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4.2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4.2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4.2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4.2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4.2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4.2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4.2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4.2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4.2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4.2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4.2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4.2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4.2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4.2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4.2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4.2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4.2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4.2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4.2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4.2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4.2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4.2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4.2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4.2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4.2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4.2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4.2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4.2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4.2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4.2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4.2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4.2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4.2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4.2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4.2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4.2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4.2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4.2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4.2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4.2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4.2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4.2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4.2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4.2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4.2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4.2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4.2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4.2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4.2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4.2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4.2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4.2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4.2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4.2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4.2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4.2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4.2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4.2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4.2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4.2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4.2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4.2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4.2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4.2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4.2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4.2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4.2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4.2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4.2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4.2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4.2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4.2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4.2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4.2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4.2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4.2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4.2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4.2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4.2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4.2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4.2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4.2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4.2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4.2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4.2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4.2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4.2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4.2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4.2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4.2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4.2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4.2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4.2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4.2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4.2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4.2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4.2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4.2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4.2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4.2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4.2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4.2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4.2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4.2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4.2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4.2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4.2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4.2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4.2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4.2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4.2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4.2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4.2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4.2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4.2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4.2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4.2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4.2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4.2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4.2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4.2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4.2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4.2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4.2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4.2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4.2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4.2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4.2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4.2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4.2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4.2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4.2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4.2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4.2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4.2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4.2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4.2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4.2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4.2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4.2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4.2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4.2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4.2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4.2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4.2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4.2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4.2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4.2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4.2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4.2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4.2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4.2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4.2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4.2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4.2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4.2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4.2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4.2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4.2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4.2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4.2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4.2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4.2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4.2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4.2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Tracker dei potenziali clienti </vt:lpstr>
      <vt:lpstr>Potenziale tracciamento del cli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2024-01-09T19:27:33Z</dcterms:modified>
</cp:coreProperties>
</file>