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excel-customer-database-template/"/>
    </mc:Choice>
  </mc:AlternateContent>
  <xr:revisionPtr revIDLastSave="0" documentId="13_ncr:1_{ED01C683-3CED-C446-BEC2-DDAC37FBB03B}" xr6:coauthVersionLast="47" xr6:coauthVersionMax="47" xr10:uidLastSave="{00000000-0000-0000-0000-000000000000}"/>
  <bookViews>
    <workbookView xWindow="0" yWindow="500" windowWidth="28800" windowHeight="16260" xr2:uid="{00000000-000D-0000-FFFF-FFFF00000000}"/>
  </bookViews>
  <sheets>
    <sheet name="Fattura" sheetId="1" r:id="rId1"/>
    <sheet name="Elenco dei clienti" sheetId="3" r:id="rId2"/>
    <sheet name="Elenco prodotti" sheetId="2" r:id="rId3"/>
    <sheet name="- Dichiarazione di non responsa" sheetId="4" r:id="rId4"/>
  </sheets>
  <externalReferences>
    <externalReference r:id="rId5"/>
    <externalReference r:id="rId6"/>
    <externalReference r:id="rId7"/>
  </externalReferences>
  <definedNames>
    <definedName name="basic">#REF!</definedName>
    <definedName name="budget">#REF!</definedName>
    <definedName name="commercial">#REF!</definedName>
    <definedName name="contract">#REF!</definedName>
    <definedName name="CORE_SF">'[1]ISO 27002 Info Security Check'!#REF!</definedName>
    <definedName name="Customer_Name">#REF!</definedName>
    <definedName name="delivery">#REF!</definedName>
    <definedName name="duration">#REF!</definedName>
    <definedName name="example">#REF!</definedName>
    <definedName name="financial">#REF!</definedName>
    <definedName name="GETS">#REF!</definedName>
    <definedName name="impact">#REF!</definedName>
    <definedName name="invoice_product">#REF!</definedName>
    <definedName name="likelihood">#REF!</definedName>
    <definedName name="notes">#REF!</definedName>
    <definedName name="overall">#REF!</definedName>
    <definedName name="performance">#REF!</definedName>
    <definedName name="price">#REF!</definedName>
    <definedName name="_xlnm.Print_Area" localSheetId="1">'Elenco dei clienti'!$B$1:$G$54</definedName>
    <definedName name="_xlnm.Print_Area" localSheetId="2">'Elenco prodotti'!$B$1:$D$52</definedName>
    <definedName name="_xlnm.Print_Area" localSheetId="0">Fattura!$B$3:$F$48</definedName>
    <definedName name="products">#REF!</definedName>
    <definedName name="rfp">#REF!</definedName>
    <definedName name="risk">#REF!</definedName>
    <definedName name="selection">#REF!</definedName>
    <definedName name="spec">#REF!</definedName>
    <definedName name="Type">'[2]Maintenance Work Order'!#REF!</definedName>
    <definedName name="unspsc">#REF!</definedName>
    <definedName name="valHighlight" localSheetId="3">#REF!</definedName>
    <definedName name="valHighlight">'[3]Inventory List'!#REF!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" l="1"/>
  <c r="B19" i="1"/>
  <c r="D19" i="1"/>
  <c r="F19" i="1"/>
  <c r="B20" i="1"/>
  <c r="D20" i="1"/>
  <c r="F20" i="1"/>
  <c r="B21" i="1"/>
  <c r="D21" i="1"/>
  <c r="F21" i="1"/>
  <c r="B22" i="1"/>
  <c r="D22" i="1"/>
  <c r="F22" i="1"/>
  <c r="B23" i="1"/>
  <c r="D23" i="1"/>
  <c r="F23" i="1"/>
  <c r="B24" i="1"/>
  <c r="D24" i="1"/>
  <c r="F24" i="1"/>
  <c r="B25" i="1"/>
  <c r="D25" i="1"/>
  <c r="F25" i="1"/>
  <c r="B26" i="1"/>
  <c r="D26" i="1"/>
  <c r="F26" i="1"/>
  <c r="B27" i="1"/>
  <c r="D27" i="1"/>
  <c r="F27" i="1"/>
  <c r="B28" i="1"/>
  <c r="D28" i="1"/>
  <c r="F28" i="1"/>
  <c r="B29" i="1"/>
  <c r="D29" i="1"/>
  <c r="F29" i="1"/>
  <c r="B30" i="1"/>
  <c r="D30" i="1"/>
  <c r="F30" i="1"/>
  <c r="B31" i="1"/>
  <c r="D31" i="1"/>
  <c r="F31" i="1"/>
  <c r="B32" i="1"/>
  <c r="D32" i="1"/>
  <c r="F32" i="1"/>
  <c r="B33" i="1"/>
  <c r="D33" i="1"/>
  <c r="F33" i="1"/>
  <c r="B34" i="1"/>
  <c r="D34" i="1"/>
  <c r="F34" i="1"/>
  <c r="B35" i="1"/>
  <c r="D35" i="1"/>
  <c r="F35" i="1"/>
  <c r="B36" i="1"/>
  <c r="D36" i="1"/>
  <c r="F36" i="1"/>
  <c r="B37" i="1"/>
  <c r="D37" i="1"/>
  <c r="F37" i="1"/>
  <c r="B38" i="1"/>
  <c r="D38" i="1"/>
  <c r="F38" i="1"/>
  <c r="D18" i="1"/>
  <c r="F18" i="1"/>
  <c r="B18" i="1"/>
  <c r="B14" i="1"/>
  <c r="B12" i="1"/>
  <c r="B15" i="1"/>
  <c r="B13" i="1"/>
  <c r="F43" i="1"/>
  <c r="F46" i="1"/>
  <c r="F48" i="1"/>
</calcChain>
</file>

<file path=xl/sharedStrings.xml><?xml version="1.0" encoding="utf-8"?>
<sst xmlns="http://schemas.openxmlformats.org/spreadsheetml/2006/main" count="95" uniqueCount="76">
  <si>
    <t>010101A</t>
  </si>
  <si>
    <t>020202B</t>
  </si>
  <si>
    <t>040404D</t>
  </si>
  <si>
    <t>030303C</t>
  </si>
  <si>
    <t>050505E</t>
  </si>
  <si>
    <t>060606F</t>
  </si>
  <si>
    <t>070707G</t>
  </si>
  <si>
    <t>080808H</t>
  </si>
  <si>
    <t>589 Main Street</t>
  </si>
  <si>
    <t>590 Main Street</t>
  </si>
  <si>
    <t>591 Main Street</t>
  </si>
  <si>
    <t>592 Main Street</t>
  </si>
  <si>
    <t>593 Main Street</t>
  </si>
  <si>
    <t>594 Main Street</t>
  </si>
  <si>
    <t>595 Main Street</t>
  </si>
  <si>
    <t>596 Main Street</t>
  </si>
  <si>
    <t>888-555-0001</t>
  </si>
  <si>
    <t>888-555-0002</t>
  </si>
  <si>
    <t>888-555-0003</t>
  </si>
  <si>
    <t>888-555-0004</t>
  </si>
  <si>
    <t>888-555-0005</t>
  </si>
  <si>
    <t>888-555-0006</t>
  </si>
  <si>
    <t>888-555-0007</t>
  </si>
  <si>
    <t>888-555-0008</t>
  </si>
  <si>
    <t>00/00/0000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</si>
  <si>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</si>
  <si>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FATTURA CON DATABASE DEI CLIENTI</t>
  </si>
  <si>
    <t xml:space="preserve">L'utente può completare gli elenchi dei clienti e dei prodotti nelle schede successive per popolare automaticamente le 
Informazioni del cliente, i numeri degli articoli e il prezzo per unità nella fattura, qui sotto. </t>
  </si>
  <si>
    <t>IL TUO LOGO</t>
  </si>
  <si>
    <t>FATTURA</t>
  </si>
  <si>
    <t>Nome della società</t>
  </si>
  <si>
    <t>DATA DELLA FATTURA</t>
  </si>
  <si>
    <t>123 Main Street
Hamilton, OH 44416
(321) 456-7890
Indirizzo e-mail</t>
  </si>
  <si>
    <t xml:space="preserve">FATTURA N. </t>
  </si>
  <si>
    <t>CLIENTE</t>
  </si>
  <si>
    <t>Nome cliente 1</t>
  </si>
  <si>
    <t>RIMESSA PAGAMENTO DA</t>
  </si>
  <si>
    <t xml:space="preserve">VOCE N. </t>
  </si>
  <si>
    <t>PRODOTTO</t>
  </si>
  <si>
    <t>PREZZO PER UNITÀ</t>
  </si>
  <si>
    <t>QUANTITÀ</t>
  </si>
  <si>
    <t>TOTALE</t>
  </si>
  <si>
    <t>SUBTOTALE</t>
  </si>
  <si>
    <t>IMPORTO SCONTO</t>
  </si>
  <si>
    <t>SUBTOTALE MENO SCONTO</t>
  </si>
  <si>
    <t>% ALIQUOTA DI IMPOSTA</t>
  </si>
  <si>
    <t>TOTALE DELL'IMPOSTA</t>
  </si>
  <si>
    <t>PAGAMENTO NETTO</t>
  </si>
  <si>
    <t>CLICCA QUI PER CREARE IN SMARTSHEET</t>
  </si>
  <si>
    <t>ELENCO DEI CLIENTI</t>
  </si>
  <si>
    <t>NOME</t>
  </si>
  <si>
    <t>ID CLIENTE</t>
  </si>
  <si>
    <t>INDIRIZZO STRADALE</t>
  </si>
  <si>
    <t>CITTÀ, STATO, CAP</t>
  </si>
  <si>
    <t>TELEFONO</t>
  </si>
  <si>
    <t>E-MAIL</t>
  </si>
  <si>
    <t>Città, Stato e CAP</t>
  </si>
  <si>
    <t>Indirizzo e-mail</t>
  </si>
  <si>
    <t>Nome cliente 2</t>
  </si>
  <si>
    <t>Nome cliente 3</t>
  </si>
  <si>
    <t>Nome cliente 4</t>
  </si>
  <si>
    <t>Nome cliente 5</t>
  </si>
  <si>
    <t>Nome cliente 6</t>
  </si>
  <si>
    <t>Nome cliente 7</t>
  </si>
  <si>
    <t>Nome cliente 8</t>
  </si>
  <si>
    <t>ELENCO PRODOTTI</t>
  </si>
  <si>
    <t>Nome del prodotto 101</t>
  </si>
  <si>
    <t>Nome del prodotto 102</t>
  </si>
  <si>
    <t>Nome del prodotto 103</t>
  </si>
  <si>
    <t>Nome del prodotto 104</t>
  </si>
  <si>
    <t>Nome del prodotto 105</t>
  </si>
  <si>
    <t>Nome del prodotto 106</t>
  </si>
  <si>
    <t>Nome del prodotto 107</t>
  </si>
  <si>
    <t>Nome del prodotto 108</t>
  </si>
  <si>
    <t>Nome del prodotto 109</t>
  </si>
  <si>
    <t>Nome del prodotto 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</si>
</sst>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164" formatCode="&quot;$&quot;#,##0.00"/>
    <numFmt numFmtId="165" formatCode="mm/dd/yyyy"/>
  </numFmts>
  <fonts count="2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entury Gothic"/>
      <family val="1"/>
    </font>
    <font>
      <b/>
      <sz val="22"/>
      <color theme="1" tint="0.34998626667073579"/>
      <name val="Century Gothic"/>
      <family val="1"/>
    </font>
    <font>
      <sz val="12"/>
      <name val="Arial"/>
      <family val="2"/>
    </font>
    <font>
      <sz val="12"/>
      <name val="Century Gothic"/>
      <family val="1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28"/>
      <color theme="0" tint="-0.14999847407452621"/>
      <name val="Century Gothic"/>
      <family val="1"/>
    </font>
    <font>
      <sz val="20"/>
      <color theme="0" tint="-0.499984740745262"/>
      <name val="Century Gothic"/>
      <family val="1"/>
    </font>
    <font>
      <sz val="10"/>
      <color theme="1"/>
      <name val="Century Gothic"/>
      <family val="1"/>
    </font>
    <font>
      <sz val="11"/>
      <color theme="1"/>
      <name val="Century Gothic"/>
      <family val="1"/>
    </font>
    <font>
      <sz val="12"/>
      <color theme="1"/>
      <name val="Century Gothic"/>
      <family val="1"/>
    </font>
    <font>
      <sz val="14"/>
      <color theme="1"/>
      <name val="Century Gothic"/>
      <family val="1"/>
    </font>
    <font>
      <sz val="11"/>
      <name val="Century Gothic"/>
      <family val="1"/>
    </font>
    <font>
      <sz val="8"/>
      <name val="Calibri"/>
      <family val="2"/>
      <scheme val="minor"/>
    </font>
    <font>
      <sz val="10"/>
      <color theme="1" tint="0.249977111117893"/>
      <name val="Century Gothic"/>
      <family val="1"/>
    </font>
    <font>
      <b/>
      <sz val="10"/>
      <color theme="1"/>
      <name val="Century Gothic"/>
      <family val="1"/>
    </font>
    <font>
      <u/>
      <sz val="22"/>
      <color theme="0"/>
      <name val="Century Gothic Bold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theme="0" tint="-0.249977111117893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/>
      <top style="medium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9" fillId="0" borderId="0" applyNumberForma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4" fillId="2" borderId="0" xfId="0" applyFont="1" applyFill="1" applyAlignment="1">
      <alignment wrapText="1"/>
    </xf>
    <xf numFmtId="0" fontId="5" fillId="2" borderId="0" xfId="0" applyFont="1" applyFill="1" applyAlignment="1">
      <alignment vertical="center"/>
    </xf>
    <xf numFmtId="0" fontId="4" fillId="0" borderId="0" xfId="0" applyFont="1" applyAlignment="1">
      <alignment wrapText="1"/>
    </xf>
    <xf numFmtId="0" fontId="6" fillId="0" borderId="0" xfId="0" applyFont="1"/>
    <xf numFmtId="0" fontId="2" fillId="0" borderId="0" xfId="2"/>
    <xf numFmtId="0" fontId="8" fillId="0" borderId="1" xfId="2" applyFont="1" applyBorder="1" applyAlignment="1">
      <alignment horizontal="left" vertical="center" wrapText="1" indent="2"/>
    </xf>
    <xf numFmtId="0" fontId="13" fillId="0" borderId="0" xfId="0" applyFont="1" applyAlignment="1">
      <alignment vertical="top" wrapText="1"/>
    </xf>
    <xf numFmtId="0" fontId="14" fillId="0" borderId="0" xfId="0" applyFont="1"/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/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right" vertical="center" indent="1"/>
    </xf>
    <xf numFmtId="0" fontId="19" fillId="0" borderId="0" xfId="0" applyFont="1" applyAlignment="1">
      <alignment horizontal="right" inden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 indent="1"/>
    </xf>
    <xf numFmtId="164" fontId="12" fillId="4" borderId="2" xfId="1" applyNumberFormat="1" applyFont="1" applyFill="1" applyBorder="1" applyAlignment="1">
      <alignment horizontal="right" vertical="center" indent="1"/>
    </xf>
    <xf numFmtId="44" fontId="12" fillId="0" borderId="2" xfId="1" applyFont="1" applyBorder="1" applyAlignment="1">
      <alignment horizontal="left" vertical="center"/>
    </xf>
    <xf numFmtId="10" fontId="12" fillId="0" borderId="2" xfId="0" applyNumberFormat="1" applyFont="1" applyBorder="1" applyAlignment="1">
      <alignment horizontal="right" vertical="center" indent="1"/>
    </xf>
    <xf numFmtId="44" fontId="19" fillId="8" borderId="3" xfId="1" applyFont="1" applyFill="1" applyBorder="1" applyAlignment="1">
      <alignment vertical="center"/>
    </xf>
    <xf numFmtId="44" fontId="12" fillId="5" borderId="3" xfId="1" applyFont="1" applyFill="1" applyBorder="1" applyAlignment="1">
      <alignment vertical="center"/>
    </xf>
    <xf numFmtId="44" fontId="12" fillId="5" borderId="3" xfId="1" applyFont="1" applyFill="1" applyBorder="1" applyAlignment="1">
      <alignment horizontal="left" vertical="center"/>
    </xf>
    <xf numFmtId="164" fontId="14" fillId="0" borderId="8" xfId="0" applyNumberFormat="1" applyFont="1" applyBorder="1" applyAlignment="1">
      <alignment horizontal="right" vertical="center" indent="1"/>
    </xf>
    <xf numFmtId="0" fontId="14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4" fillId="0" borderId="8" xfId="0" applyFont="1" applyBorder="1" applyAlignment="1">
      <alignment horizontal="left" vertical="center" indent="1"/>
    </xf>
    <xf numFmtId="0" fontId="12" fillId="4" borderId="2" xfId="0" applyFont="1" applyFill="1" applyBorder="1" applyAlignment="1">
      <alignment horizontal="left" vertical="center" indent="1"/>
    </xf>
    <xf numFmtId="44" fontId="12" fillId="5" borderId="2" xfId="1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left" vertical="center" indent="1"/>
    </xf>
    <xf numFmtId="0" fontId="12" fillId="8" borderId="2" xfId="0" applyFont="1" applyFill="1" applyBorder="1" applyAlignment="1">
      <alignment horizontal="center" vertical="center"/>
    </xf>
    <xf numFmtId="0" fontId="14" fillId="7" borderId="8" xfId="0" applyFont="1" applyFill="1" applyBorder="1" applyAlignment="1">
      <alignment horizontal="left" vertical="center" indent="1"/>
    </xf>
    <xf numFmtId="0" fontId="14" fillId="0" borderId="10" xfId="0" applyFont="1" applyBorder="1" applyAlignment="1">
      <alignment horizontal="left" vertical="center" indent="1"/>
    </xf>
    <xf numFmtId="0" fontId="14" fillId="0" borderId="11" xfId="0" applyFont="1" applyBorder="1" applyAlignment="1">
      <alignment horizontal="left" vertical="center" indent="1"/>
    </xf>
    <xf numFmtId="0" fontId="14" fillId="0" borderId="12" xfId="0" applyFont="1" applyBorder="1" applyAlignment="1">
      <alignment horizontal="left" vertical="center" indent="1"/>
    </xf>
    <xf numFmtId="0" fontId="14" fillId="6" borderId="13" xfId="0" applyFont="1" applyFill="1" applyBorder="1" applyAlignment="1">
      <alignment horizontal="left" vertical="center" indent="1"/>
    </xf>
    <xf numFmtId="0" fontId="14" fillId="6" borderId="14" xfId="0" applyFont="1" applyFill="1" applyBorder="1" applyAlignment="1">
      <alignment horizontal="left" vertical="center" indent="1"/>
    </xf>
    <xf numFmtId="0" fontId="14" fillId="0" borderId="13" xfId="0" applyFont="1" applyBorder="1" applyAlignment="1">
      <alignment horizontal="left" vertical="center" indent="1"/>
    </xf>
    <xf numFmtId="0" fontId="14" fillId="0" borderId="14" xfId="0" applyFont="1" applyBorder="1" applyAlignment="1">
      <alignment horizontal="left" vertical="center" indent="1"/>
    </xf>
    <xf numFmtId="0" fontId="14" fillId="6" borderId="15" xfId="0" applyFont="1" applyFill="1" applyBorder="1" applyAlignment="1">
      <alignment horizontal="left" vertical="center" indent="1"/>
    </xf>
    <xf numFmtId="0" fontId="14" fillId="6" borderId="9" xfId="0" applyFont="1" applyFill="1" applyBorder="1" applyAlignment="1">
      <alignment horizontal="left" vertical="center" indent="1"/>
    </xf>
    <xf numFmtId="0" fontId="14" fillId="8" borderId="8" xfId="0" applyFont="1" applyFill="1" applyBorder="1" applyAlignment="1">
      <alignment horizontal="left" vertical="center" indent="1"/>
    </xf>
    <xf numFmtId="0" fontId="14" fillId="8" borderId="8" xfId="0" applyFont="1" applyFill="1" applyBorder="1" applyAlignment="1">
      <alignment horizontal="center" vertical="center"/>
    </xf>
    <xf numFmtId="0" fontId="14" fillId="8" borderId="7" xfId="0" applyFont="1" applyFill="1" applyBorder="1" applyAlignment="1">
      <alignment horizontal="left" vertical="center" indent="1"/>
    </xf>
    <xf numFmtId="0" fontId="14" fillId="0" borderId="16" xfId="0" applyFont="1" applyBorder="1" applyAlignment="1">
      <alignment horizontal="left" vertical="center" indent="1"/>
    </xf>
    <xf numFmtId="164" fontId="14" fillId="0" borderId="16" xfId="0" applyNumberFormat="1" applyFont="1" applyBorder="1" applyAlignment="1">
      <alignment horizontal="right" vertical="center" indent="1"/>
    </xf>
    <xf numFmtId="0" fontId="14" fillId="0" borderId="17" xfId="0" applyFont="1" applyBorder="1" applyAlignment="1">
      <alignment horizontal="left" vertical="center" indent="1"/>
    </xf>
    <xf numFmtId="0" fontId="14" fillId="5" borderId="8" xfId="0" applyFont="1" applyFill="1" applyBorder="1" applyAlignment="1">
      <alignment horizontal="left" vertical="center" indent="1"/>
    </xf>
    <xf numFmtId="164" fontId="14" fillId="5" borderId="8" xfId="0" applyNumberFormat="1" applyFont="1" applyFill="1" applyBorder="1" applyAlignment="1">
      <alignment horizontal="right" vertical="center" indent="1"/>
    </xf>
    <xf numFmtId="0" fontId="14" fillId="5" borderId="7" xfId="0" applyFont="1" applyFill="1" applyBorder="1" applyAlignment="1">
      <alignment horizontal="left" vertical="center" indent="1"/>
    </xf>
    <xf numFmtId="0" fontId="14" fillId="0" borderId="7" xfId="0" applyFont="1" applyBorder="1" applyAlignment="1">
      <alignment horizontal="left" vertical="center" indent="1"/>
    </xf>
    <xf numFmtId="0" fontId="14" fillId="5" borderId="4" xfId="0" applyFont="1" applyFill="1" applyBorder="1" applyAlignment="1">
      <alignment horizontal="left" vertical="center" indent="1"/>
    </xf>
    <xf numFmtId="164" fontId="14" fillId="5" borderId="4" xfId="0" applyNumberFormat="1" applyFont="1" applyFill="1" applyBorder="1" applyAlignment="1">
      <alignment horizontal="right" vertical="center" indent="1"/>
    </xf>
    <xf numFmtId="0" fontId="14" fillId="5" borderId="3" xfId="0" applyFont="1" applyFill="1" applyBorder="1" applyAlignment="1">
      <alignment horizontal="left" vertical="center" indent="1"/>
    </xf>
    <xf numFmtId="0" fontId="7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1" fillId="0" borderId="0" xfId="0" applyFont="1" applyAlignment="1">
      <alignment horizontal="right" vertical="top"/>
    </xf>
    <xf numFmtId="0" fontId="10" fillId="0" borderId="0" xfId="0" applyFont="1" applyAlignment="1">
      <alignment horizontal="left" vertical="top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65" fontId="13" fillId="4" borderId="4" xfId="0" applyNumberFormat="1" applyFont="1" applyFill="1" applyBorder="1" applyAlignment="1">
      <alignment horizontal="center" vertical="center"/>
    </xf>
    <xf numFmtId="165" fontId="13" fillId="4" borderId="5" xfId="0" applyNumberFormat="1" applyFont="1" applyFill="1" applyBorder="1" applyAlignment="1">
      <alignment horizontal="center" vertical="center"/>
    </xf>
    <xf numFmtId="49" fontId="13" fillId="4" borderId="3" xfId="0" applyNumberFormat="1" applyFont="1" applyFill="1" applyBorder="1" applyAlignment="1">
      <alignment horizontal="center" vertical="center"/>
    </xf>
    <xf numFmtId="165" fontId="13" fillId="6" borderId="2" xfId="0" applyNumberFormat="1" applyFont="1" applyFill="1" applyBorder="1" applyAlignment="1">
      <alignment horizontal="center" vertical="center"/>
    </xf>
    <xf numFmtId="165" fontId="13" fillId="6" borderId="3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20" fillId="3" borderId="0" xfId="3" applyFont="1" applyFill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Normal 2" xfId="2" xr:uid="{F18E88AF-213F-374D-A928-17F0F33C08C6}"/>
  </cellStyles>
  <dxfs count="5">
    <dxf>
      <numFmt numFmtId="166" formatCode=";;;"/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>
          <bgColor rgb="FFEAEEF3"/>
        </patternFill>
      </fill>
    </dxf>
  </dxfs>
  <tableStyles count="2" defaultTableStyle="TableStyleMedium2" defaultPivotStyle="PivotStyleLight16">
    <tableStyle name="Table Style 1" pivot="0" count="1" xr9:uid="{C8ADA066-CAD1-594B-8042-A9CE776DD187}">
      <tableStyleElement type="secondRowStripe" dxfId="4"/>
    </tableStyle>
    <tableStyle name="Table Style 2" pivot="0" count="2" xr9:uid="{17FC4438-2AF3-434D-8A34-6346BD3800C7}">
      <tableStyleElement type="firstRowStripe" dxfId="3"/>
      <tableStyleElement type="secondRowStripe" dxfId="2"/>
    </tableStyle>
  </tableStyles>
  <colors>
    <mruColors>
      <color rgb="FFEAEEF3"/>
      <color rgb="FFF7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08&amp;utm_language=IT&amp;utm_source=template-excel&amp;utm_medium=content&amp;utm_campaign=ic-Invoice+with+Customer+Database-excel-37808-it&amp;lpa=ic+Invoice+with+Customer+Database+excel+37808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215900</xdr:colOff>
      <xdr:row>0</xdr:row>
      <xdr:rowOff>50800</xdr:rowOff>
    </xdr:from>
    <xdr:to>
      <xdr:col>21</xdr:col>
      <xdr:colOff>12700</xdr:colOff>
      <xdr:row>0</xdr:row>
      <xdr:rowOff>483251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B0D873-3A89-B821-6B05-6D22B2742B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95500" y="50800"/>
          <a:ext cx="3162300" cy="4324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ISO-27002-Information-Security-Guidelines-Checklist-Template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Daily-Sales-Report-Template5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O 27002 Info Security Check"/>
      <sheetName val="-Disclaimer-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 Sales Report"/>
      <sheetName val="Inventory List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t.smartsheet.com/try-it?trp=37808&amp;utm_language=IT&amp;utm_source=template-excel&amp;utm_medium=content&amp;utm_campaign=ic-Invoice+with+Customer+Database-excel-37808-it&amp;lpa=ic+Invoice+with+Customer+Database+excel+37808+it" TargetMode="External"/><Relationship Id="rId1" Type="http://schemas.openxmlformats.org/officeDocument/2006/relationships/hyperlink" Target="http://bit.ly/2M0r1EZ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IA50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.33203125" customWidth="1"/>
    <col min="2" max="2" width="10.83203125" customWidth="1"/>
    <col min="3" max="3" width="45.83203125" customWidth="1"/>
    <col min="4" max="4" width="17.6640625" customWidth="1"/>
    <col min="5" max="5" width="10.83203125" customWidth="1"/>
    <col min="6" max="6" width="14.5" bestFit="1" customWidth="1"/>
  </cols>
  <sheetData>
    <row r="1" spans="1:235" s="4" customFormat="1" ht="42" customHeight="1">
      <c r="A1" s="2"/>
      <c r="B1" s="3" t="s">
        <v>26</v>
      </c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</row>
    <row r="2" spans="1:235" s="5" customFormat="1" ht="50" customHeight="1">
      <c r="B2" s="56" t="s">
        <v>27</v>
      </c>
      <c r="C2" s="56"/>
      <c r="D2" s="56"/>
      <c r="E2" s="56"/>
      <c r="F2" s="56"/>
    </row>
    <row r="3" spans="1:235" ht="72" customHeight="1">
      <c r="B3" s="60" t="s">
        <v>28</v>
      </c>
      <c r="C3" s="60"/>
      <c r="D3" s="60"/>
      <c r="E3" s="59" t="s">
        <v>29</v>
      </c>
      <c r="F3" s="59"/>
    </row>
    <row r="4" spans="1:235" ht="20" customHeight="1">
      <c r="B4" s="57" t="s">
        <v>30</v>
      </c>
      <c r="C4" s="57"/>
      <c r="D4" s="8"/>
      <c r="E4" s="61" t="s">
        <v>31</v>
      </c>
      <c r="F4" s="61"/>
    </row>
    <row r="5" spans="1:235" ht="35" customHeight="1" thickBot="1">
      <c r="B5" s="58" t="s">
        <v>32</v>
      </c>
      <c r="C5" s="58"/>
      <c r="D5" s="8"/>
      <c r="E5" s="63" t="s">
        <v>24</v>
      </c>
      <c r="F5" s="64"/>
    </row>
    <row r="6" spans="1:235" ht="18" customHeight="1">
      <c r="B6" s="58"/>
      <c r="C6" s="58"/>
      <c r="D6" s="8"/>
      <c r="E6" s="62" t="s">
        <v>33</v>
      </c>
      <c r="F6" s="62"/>
    </row>
    <row r="7" spans="1:235" ht="35" customHeight="1" thickBot="1">
      <c r="B7" s="58"/>
      <c r="C7" s="58"/>
      <c r="D7" s="8"/>
      <c r="E7" s="65"/>
      <c r="F7" s="65"/>
    </row>
    <row r="8" spans="1:235" ht="10" customHeight="1">
      <c r="B8" s="9"/>
      <c r="C8" s="9"/>
      <c r="D8" s="9"/>
      <c r="E8" s="9"/>
      <c r="F8" s="9"/>
    </row>
    <row r="9" spans="1:235" ht="20" customHeight="1">
      <c r="B9" s="26" t="s">
        <v>34</v>
      </c>
      <c r="C9" s="27"/>
      <c r="D9" s="11"/>
    </row>
    <row r="10" spans="1:235" ht="10" customHeight="1">
      <c r="B10" s="12"/>
      <c r="C10" s="12"/>
      <c r="D10" s="9"/>
      <c r="E10" s="9"/>
      <c r="F10" s="9"/>
    </row>
    <row r="11" spans="1:235" ht="20" customHeight="1">
      <c r="B11" s="68" t="s">
        <v>35</v>
      </c>
      <c r="C11" s="69"/>
      <c r="D11" s="10"/>
    </row>
    <row r="12" spans="1:235" ht="18" customHeight="1">
      <c r="B12" s="70" t="str">
        <f>VLOOKUP(B11,'Elenco dei clienti'!B3:G54,3,FALSE)</f>
        <v>589 Main Street</v>
      </c>
      <c r="C12" s="70"/>
      <c r="D12" s="10"/>
    </row>
    <row r="13" spans="1:235" ht="18" customHeight="1">
      <c r="B13" s="70" t="str">
        <f>VLOOKUP(B11,'Elenco dei clienti'!B3:G54,4,FALSE)</f>
        <v>Città, Stato e CAP</v>
      </c>
      <c r="C13" s="70"/>
      <c r="D13" s="10"/>
      <c r="E13" s="62" t="s">
        <v>36</v>
      </c>
      <c r="F13" s="62"/>
    </row>
    <row r="14" spans="1:235" ht="18" customHeight="1">
      <c r="B14" s="70" t="str">
        <f>VLOOKUP(B11,'Elenco dei clienti'!B3:G54,5,FALSE)</f>
        <v>888-555-0001</v>
      </c>
      <c r="C14" s="70"/>
      <c r="D14" s="10"/>
      <c r="E14" s="66" t="s">
        <v>24</v>
      </c>
      <c r="F14" s="66"/>
    </row>
    <row r="15" spans="1:235" ht="18" customHeight="1" thickBot="1">
      <c r="B15" s="70" t="str">
        <f>VLOOKUP(B11,'Elenco dei clienti'!B3:G54,6,FALSE)</f>
        <v>Indirizzo e-mail</v>
      </c>
      <c r="C15" s="70"/>
      <c r="D15" s="10"/>
      <c r="E15" s="67"/>
      <c r="F15" s="67"/>
    </row>
    <row r="16" spans="1:235" ht="10" customHeight="1">
      <c r="B16" s="12"/>
      <c r="C16" s="12"/>
      <c r="D16" s="9"/>
      <c r="E16" s="9"/>
      <c r="F16" s="9"/>
    </row>
    <row r="17" spans="2:6" ht="18" customHeight="1">
      <c r="B17" s="31" t="s">
        <v>37</v>
      </c>
      <c r="C17" s="31" t="s">
        <v>38</v>
      </c>
      <c r="D17" s="32" t="s">
        <v>39</v>
      </c>
      <c r="E17" s="32" t="s">
        <v>40</v>
      </c>
      <c r="F17" s="32" t="s">
        <v>41</v>
      </c>
    </row>
    <row r="18" spans="2:6" ht="18" customHeight="1">
      <c r="B18" s="29" t="str">
        <f>IFERROR(VLOOKUP(C18,'Elenco prodotti'!$B$3:$D$52,3,FALSE),"")</f>
        <v/>
      </c>
      <c r="C18" s="18"/>
      <c r="D18" s="19" t="str">
        <f>IFERROR(VLOOKUP(C18,'Elenco prodotti'!$B$3:$D$52,2,FALSE),"")</f>
        <v/>
      </c>
      <c r="E18" s="17"/>
      <c r="F18" s="30" t="str">
        <f>IFERROR(D18*E18,"")</f>
        <v/>
      </c>
    </row>
    <row r="19" spans="2:6" ht="18" customHeight="1">
      <c r="B19" s="29" t="str">
        <f>IFERROR(VLOOKUP(C19,'Elenco prodotti'!$B$3:$D$52,3,FALSE),"")</f>
        <v/>
      </c>
      <c r="C19" s="18"/>
      <c r="D19" s="19" t="str">
        <f>IFERROR(VLOOKUP(C19,'Elenco prodotti'!$B$3:$D$52,2,FALSE),"")</f>
        <v/>
      </c>
      <c r="E19" s="17"/>
      <c r="F19" s="30" t="str">
        <f t="shared" ref="F19:F38" si="0">IFERROR(D19*E19,"")</f>
        <v/>
      </c>
    </row>
    <row r="20" spans="2:6" ht="18" customHeight="1">
      <c r="B20" s="29" t="str">
        <f>IFERROR(VLOOKUP(C20,'Elenco prodotti'!$B$3:$D$52,3,FALSE),"")</f>
        <v/>
      </c>
      <c r="C20" s="18"/>
      <c r="D20" s="19" t="str">
        <f>IFERROR(VLOOKUP(C20,'Elenco prodotti'!$B$3:$D$52,2,FALSE),"")</f>
        <v/>
      </c>
      <c r="E20" s="17"/>
      <c r="F20" s="30" t="str">
        <f t="shared" si="0"/>
        <v/>
      </c>
    </row>
    <row r="21" spans="2:6" ht="18" customHeight="1">
      <c r="B21" s="29" t="str">
        <f>IFERROR(VLOOKUP(C21,'Elenco prodotti'!$B$3:$D$52,3,FALSE),"")</f>
        <v/>
      </c>
      <c r="C21" s="18"/>
      <c r="D21" s="19" t="str">
        <f>IFERROR(VLOOKUP(C21,'Elenco prodotti'!$B$3:$D$52,2,FALSE),"")</f>
        <v/>
      </c>
      <c r="E21" s="17"/>
      <c r="F21" s="30" t="str">
        <f t="shared" si="0"/>
        <v/>
      </c>
    </row>
    <row r="22" spans="2:6" ht="18" customHeight="1">
      <c r="B22" s="29" t="str">
        <f>IFERROR(VLOOKUP(C22,'Elenco prodotti'!$B$3:$D$52,3,FALSE),"")</f>
        <v/>
      </c>
      <c r="C22" s="18"/>
      <c r="D22" s="19" t="str">
        <f>IFERROR(VLOOKUP(C22,'Elenco prodotti'!$B$3:$D$52,2,FALSE),"")</f>
        <v/>
      </c>
      <c r="E22" s="17"/>
      <c r="F22" s="30" t="str">
        <f t="shared" si="0"/>
        <v/>
      </c>
    </row>
    <row r="23" spans="2:6" ht="18" customHeight="1">
      <c r="B23" s="29" t="str">
        <f>IFERROR(VLOOKUP(C23,'Elenco prodotti'!$B$3:$D$52,3,FALSE),"")</f>
        <v/>
      </c>
      <c r="C23" s="18"/>
      <c r="D23" s="19" t="str">
        <f>IFERROR(VLOOKUP(C23,'Elenco prodotti'!$B$3:$D$52,2,FALSE),"")</f>
        <v/>
      </c>
      <c r="E23" s="17"/>
      <c r="F23" s="30" t="str">
        <f t="shared" si="0"/>
        <v/>
      </c>
    </row>
    <row r="24" spans="2:6" ht="18" customHeight="1">
      <c r="B24" s="29" t="str">
        <f>IFERROR(VLOOKUP(C24,'Elenco prodotti'!$B$3:$D$52,3,FALSE),"")</f>
        <v/>
      </c>
      <c r="C24" s="18"/>
      <c r="D24" s="19" t="str">
        <f>IFERROR(VLOOKUP(C24,'Elenco prodotti'!$B$3:$D$52,2,FALSE),"")</f>
        <v/>
      </c>
      <c r="E24" s="17"/>
      <c r="F24" s="30" t="str">
        <f t="shared" si="0"/>
        <v/>
      </c>
    </row>
    <row r="25" spans="2:6" ht="18" customHeight="1">
      <c r="B25" s="29" t="str">
        <f>IFERROR(VLOOKUP(C25,'Elenco prodotti'!$B$3:$D$52,3,FALSE),"")</f>
        <v/>
      </c>
      <c r="C25" s="18"/>
      <c r="D25" s="19" t="str">
        <f>IFERROR(VLOOKUP(C25,'Elenco prodotti'!$B$3:$D$52,2,FALSE),"")</f>
        <v/>
      </c>
      <c r="E25" s="17"/>
      <c r="F25" s="30" t="str">
        <f t="shared" si="0"/>
        <v/>
      </c>
    </row>
    <row r="26" spans="2:6" ht="18" customHeight="1">
      <c r="B26" s="29" t="str">
        <f>IFERROR(VLOOKUP(C26,'Elenco prodotti'!$B$3:$D$52,3,FALSE),"")</f>
        <v/>
      </c>
      <c r="C26" s="18"/>
      <c r="D26" s="19" t="str">
        <f>IFERROR(VLOOKUP(C26,'Elenco prodotti'!$B$3:$D$52,2,FALSE),"")</f>
        <v/>
      </c>
      <c r="E26" s="17"/>
      <c r="F26" s="30" t="str">
        <f t="shared" si="0"/>
        <v/>
      </c>
    </row>
    <row r="27" spans="2:6" ht="18" customHeight="1">
      <c r="B27" s="29" t="str">
        <f>IFERROR(VLOOKUP(C27,'Elenco prodotti'!$B$3:$D$52,3,FALSE),"")</f>
        <v/>
      </c>
      <c r="C27" s="18"/>
      <c r="D27" s="19" t="str">
        <f>IFERROR(VLOOKUP(C27,'Elenco prodotti'!$B$3:$D$52,2,FALSE),"")</f>
        <v/>
      </c>
      <c r="E27" s="17"/>
      <c r="F27" s="30" t="str">
        <f t="shared" si="0"/>
        <v/>
      </c>
    </row>
    <row r="28" spans="2:6" ht="18" customHeight="1">
      <c r="B28" s="29" t="str">
        <f>IFERROR(VLOOKUP(C28,'Elenco prodotti'!$B$3:$D$52,3,FALSE),"")</f>
        <v/>
      </c>
      <c r="C28" s="18"/>
      <c r="D28" s="19" t="str">
        <f>IFERROR(VLOOKUP(C28,'Elenco prodotti'!$B$3:$D$52,2,FALSE),"")</f>
        <v/>
      </c>
      <c r="E28" s="17"/>
      <c r="F28" s="30" t="str">
        <f t="shared" si="0"/>
        <v/>
      </c>
    </row>
    <row r="29" spans="2:6" ht="18" customHeight="1">
      <c r="B29" s="29" t="str">
        <f>IFERROR(VLOOKUP(C29,'Elenco prodotti'!$B$3:$D$52,3,FALSE),"")</f>
        <v/>
      </c>
      <c r="C29" s="18"/>
      <c r="D29" s="19" t="str">
        <f>IFERROR(VLOOKUP(C29,'Elenco prodotti'!$B$3:$D$52,2,FALSE),"")</f>
        <v/>
      </c>
      <c r="E29" s="17"/>
      <c r="F29" s="30" t="str">
        <f t="shared" si="0"/>
        <v/>
      </c>
    </row>
    <row r="30" spans="2:6" ht="18" customHeight="1">
      <c r="B30" s="29" t="str">
        <f>IFERROR(VLOOKUP(C30,'Elenco prodotti'!$B$3:$D$52,3,FALSE),"")</f>
        <v/>
      </c>
      <c r="C30" s="18"/>
      <c r="D30" s="19" t="str">
        <f>IFERROR(VLOOKUP(C30,'Elenco prodotti'!$B$3:$D$52,2,FALSE),"")</f>
        <v/>
      </c>
      <c r="E30" s="17"/>
      <c r="F30" s="30" t="str">
        <f t="shared" si="0"/>
        <v/>
      </c>
    </row>
    <row r="31" spans="2:6" ht="18" customHeight="1">
      <c r="B31" s="29" t="str">
        <f>IFERROR(VLOOKUP(C31,'Elenco prodotti'!$B$3:$D$52,3,FALSE),"")</f>
        <v/>
      </c>
      <c r="C31" s="18"/>
      <c r="D31" s="19" t="str">
        <f>IFERROR(VLOOKUP(C31,'Elenco prodotti'!$B$3:$D$52,2,FALSE),"")</f>
        <v/>
      </c>
      <c r="E31" s="17"/>
      <c r="F31" s="30" t="str">
        <f t="shared" si="0"/>
        <v/>
      </c>
    </row>
    <row r="32" spans="2:6" ht="18" customHeight="1">
      <c r="B32" s="29" t="str">
        <f>IFERROR(VLOOKUP(C32,'Elenco prodotti'!$B$3:$D$52,3,FALSE),"")</f>
        <v/>
      </c>
      <c r="C32" s="18"/>
      <c r="D32" s="19" t="str">
        <f>IFERROR(VLOOKUP(C32,'Elenco prodotti'!$B$3:$D$52,2,FALSE),"")</f>
        <v/>
      </c>
      <c r="E32" s="17"/>
      <c r="F32" s="30" t="str">
        <f t="shared" si="0"/>
        <v/>
      </c>
    </row>
    <row r="33" spans="2:6" ht="18" customHeight="1">
      <c r="B33" s="29" t="str">
        <f>IFERROR(VLOOKUP(C33,'Elenco prodotti'!$B$3:$D$52,3,FALSE),"")</f>
        <v/>
      </c>
      <c r="C33" s="18"/>
      <c r="D33" s="19" t="str">
        <f>IFERROR(VLOOKUP(C33,'Elenco prodotti'!$B$3:$D$52,2,FALSE),"")</f>
        <v/>
      </c>
      <c r="E33" s="17"/>
      <c r="F33" s="30" t="str">
        <f t="shared" si="0"/>
        <v/>
      </c>
    </row>
    <row r="34" spans="2:6" ht="18" customHeight="1">
      <c r="B34" s="29" t="str">
        <f>IFERROR(VLOOKUP(C34,'Elenco prodotti'!$B$3:$D$52,3,FALSE),"")</f>
        <v/>
      </c>
      <c r="C34" s="18"/>
      <c r="D34" s="19" t="str">
        <f>IFERROR(VLOOKUP(C34,'Elenco prodotti'!$B$3:$D$52,2,FALSE),"")</f>
        <v/>
      </c>
      <c r="E34" s="17"/>
      <c r="F34" s="30" t="str">
        <f t="shared" si="0"/>
        <v/>
      </c>
    </row>
    <row r="35" spans="2:6" ht="18" customHeight="1">
      <c r="B35" s="29" t="str">
        <f>IFERROR(VLOOKUP(C35,'Elenco prodotti'!$B$3:$D$52,3,FALSE),"")</f>
        <v/>
      </c>
      <c r="C35" s="18"/>
      <c r="D35" s="19" t="str">
        <f>IFERROR(VLOOKUP(C35,'Elenco prodotti'!$B$3:$D$52,2,FALSE),"")</f>
        <v/>
      </c>
      <c r="E35" s="17"/>
      <c r="F35" s="30" t="str">
        <f t="shared" si="0"/>
        <v/>
      </c>
    </row>
    <row r="36" spans="2:6" ht="18" customHeight="1">
      <c r="B36" s="29" t="str">
        <f>IFERROR(VLOOKUP(C36,'Elenco prodotti'!$B$3:$D$52,3,FALSE),"")</f>
        <v/>
      </c>
      <c r="C36" s="18"/>
      <c r="D36" s="19" t="str">
        <f>IFERROR(VLOOKUP(C36,'Elenco prodotti'!$B$3:$D$52,2,FALSE),"")</f>
        <v/>
      </c>
      <c r="E36" s="17"/>
      <c r="F36" s="30" t="str">
        <f t="shared" si="0"/>
        <v/>
      </c>
    </row>
    <row r="37" spans="2:6" ht="18" customHeight="1">
      <c r="B37" s="29" t="str">
        <f>IFERROR(VLOOKUP(C37,'Elenco prodotti'!$B$3:$D$52,3,FALSE),"")</f>
        <v/>
      </c>
      <c r="C37" s="18"/>
      <c r="D37" s="19" t="str">
        <f>IFERROR(VLOOKUP(C37,'Elenco prodotti'!$B$3:$D$52,2,FALSE),"")</f>
        <v/>
      </c>
      <c r="E37" s="17"/>
      <c r="F37" s="30" t="str">
        <f t="shared" si="0"/>
        <v/>
      </c>
    </row>
    <row r="38" spans="2:6" ht="18" customHeight="1">
      <c r="B38" s="29" t="str">
        <f>IFERROR(VLOOKUP(C38,'Elenco prodotti'!$B$3:$D$52,3,FALSE),"")</f>
        <v/>
      </c>
      <c r="C38" s="18"/>
      <c r="D38" s="19" t="str">
        <f>IFERROR(VLOOKUP(C38,'Elenco prodotti'!$B$3:$D$52,2,FALSE),"")</f>
        <v/>
      </c>
      <c r="E38" s="17"/>
      <c r="F38" s="30" t="str">
        <f t="shared" si="0"/>
        <v/>
      </c>
    </row>
    <row r="39" spans="2:6" ht="10" customHeight="1">
      <c r="B39" s="13"/>
      <c r="C39" s="13"/>
      <c r="D39" s="13"/>
      <c r="E39" s="16"/>
      <c r="F39" s="13"/>
    </row>
    <row r="40" spans="2:6" ht="25" customHeight="1" thickBot="1">
      <c r="B40" s="10"/>
      <c r="C40" s="10"/>
      <c r="D40" s="10"/>
      <c r="E40" s="15" t="s">
        <v>42</v>
      </c>
      <c r="F40" s="23">
        <f>SUM(F18:F38)</f>
        <v>0</v>
      </c>
    </row>
    <row r="41" spans="2:6" ht="10" customHeight="1">
      <c r="B41" s="13"/>
      <c r="C41" s="13"/>
      <c r="D41" s="13"/>
      <c r="E41" s="16"/>
      <c r="F41" s="13"/>
    </row>
    <row r="42" spans="2:6" ht="25" customHeight="1">
      <c r="B42" s="10"/>
      <c r="C42" s="10"/>
      <c r="D42" s="10"/>
      <c r="E42" s="15" t="s">
        <v>43</v>
      </c>
      <c r="F42" s="20">
        <v>0</v>
      </c>
    </row>
    <row r="43" spans="2:6" ht="25" customHeight="1" thickBot="1">
      <c r="B43" s="10"/>
      <c r="C43" s="10"/>
      <c r="D43" s="10"/>
      <c r="E43" s="15" t="s">
        <v>44</v>
      </c>
      <c r="F43" s="24">
        <f>F40-F42</f>
        <v>0</v>
      </c>
    </row>
    <row r="44" spans="2:6" ht="10" customHeight="1">
      <c r="B44" s="13"/>
      <c r="C44" s="13"/>
      <c r="D44" s="13"/>
      <c r="E44" s="16"/>
      <c r="F44" s="13"/>
    </row>
    <row r="45" spans="2:6" ht="25" customHeight="1">
      <c r="B45" s="14"/>
      <c r="C45" s="14"/>
      <c r="D45" s="14"/>
      <c r="E45" s="15" t="s">
        <v>45</v>
      </c>
      <c r="F45" s="21">
        <v>0</v>
      </c>
    </row>
    <row r="46" spans="2:6" ht="25" customHeight="1" thickBot="1">
      <c r="B46" s="14"/>
      <c r="C46" s="14"/>
      <c r="D46" s="14"/>
      <c r="E46" s="15" t="s">
        <v>46</v>
      </c>
      <c r="F46" s="23">
        <f>ROUND(F43*F45,2)</f>
        <v>0</v>
      </c>
    </row>
    <row r="47" spans="2:6" ht="10" customHeight="1">
      <c r="B47" s="13"/>
      <c r="C47" s="13"/>
      <c r="D47" s="13"/>
      <c r="E47" s="16"/>
      <c r="F47" s="13"/>
    </row>
    <row r="48" spans="2:6" ht="25" customHeight="1" thickBot="1">
      <c r="B48" s="14"/>
      <c r="C48" s="14"/>
      <c r="D48" s="14"/>
      <c r="E48" s="15" t="s">
        <v>47</v>
      </c>
      <c r="F48" s="22">
        <f>SUM(F43,F46)</f>
        <v>0</v>
      </c>
    </row>
    <row r="50" spans="2:6" ht="50" customHeight="1">
      <c r="B50" s="71" t="s">
        <v>48</v>
      </c>
      <c r="C50" s="71"/>
      <c r="D50" s="71"/>
      <c r="E50" s="71"/>
      <c r="F50" s="71"/>
    </row>
  </sheetData>
  <mergeCells count="17">
    <mergeCell ref="B50:F50"/>
    <mergeCell ref="E13:F13"/>
    <mergeCell ref="E14:F15"/>
    <mergeCell ref="B11:C11"/>
    <mergeCell ref="B12:C12"/>
    <mergeCell ref="B13:C13"/>
    <mergeCell ref="B14:C14"/>
    <mergeCell ref="B15:C15"/>
    <mergeCell ref="B2:F2"/>
    <mergeCell ref="B4:C4"/>
    <mergeCell ref="B5:C7"/>
    <mergeCell ref="E3:F3"/>
    <mergeCell ref="B3:D3"/>
    <mergeCell ref="E4:F4"/>
    <mergeCell ref="E6:F6"/>
    <mergeCell ref="E5:F5"/>
    <mergeCell ref="E7:F7"/>
  </mergeCells>
  <conditionalFormatting sqref="C18:C38">
    <cfRule type="expression" dxfId="1" priority="1">
      <formula>IF(COUNTIF(invoice_product,C18)&gt;1,TRUE,"")</formula>
    </cfRule>
  </conditionalFormatting>
  <conditionalFormatting sqref="F18:F38">
    <cfRule type="expression" dxfId="0" priority="9">
      <formula>E18=""</formula>
    </cfRule>
  </conditionalFormatting>
  <hyperlinks>
    <hyperlink ref="B50:D50" r:id="rId1" display="CLICK HERE TO CREATE IN SMARTSHEET" xr:uid="{66DF7C00-17FC-274F-9EB3-E4A17F1C22CB}"/>
    <hyperlink ref="B50:F50" r:id="rId2" display="CLICCA QUI PER CREARE IN SMARTSHEET" xr:uid="{A04BC9BE-1318-4F17-94C7-B9B477BCDCD1}"/>
  </hyperlinks>
  <pageMargins left="0.4" right="0.4" top="0.4" bottom="0.4" header="0" footer="0"/>
  <pageSetup scale="95" fitToHeight="0" orientation="portrait" r:id="rId3"/>
  <drawing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F83BCF6-A802-4F7F-9FB6-F78850613D99}">
          <x14:formula1>
            <xm:f>'Elenco prodotti'!$B$3:$B$52</xm:f>
          </x14:formula1>
          <xm:sqref>C18:C38</xm:sqref>
        </x14:dataValidation>
        <x14:dataValidation type="list" allowBlank="1" showInputMessage="1" showErrorMessage="1" xr:uid="{844DC154-57FC-4700-9063-3B2F2DF9BD4D}">
          <x14:formula1>
            <xm:f>'Elenco dei clienti'!$B$3:$B$54</xm:f>
          </x14:formula1>
          <xm:sqref>B11:C11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A1:IQ54"/>
  <sheetViews>
    <sheetView showGridLines="0" zoomScaleNormal="100" workbookViewId="0">
      <selection activeCell="G8" sqref="G8"/>
    </sheetView>
  </sheetViews>
  <sheetFormatPr baseColWidth="10" defaultColWidth="8.83203125" defaultRowHeight="15"/>
  <cols>
    <col min="1" max="1" width="3.33203125" customWidth="1"/>
    <col min="2" max="2" width="30.83203125" customWidth="1"/>
    <col min="3" max="3" width="20.83203125" customWidth="1"/>
    <col min="4" max="7" width="30.83203125" customWidth="1"/>
    <col min="8" max="8" width="3.33203125" customWidth="1"/>
  </cols>
  <sheetData>
    <row r="1" spans="1:251" s="4" customFormat="1" ht="42" customHeight="1">
      <c r="A1" s="2"/>
      <c r="B1" s="3" t="s">
        <v>49</v>
      </c>
      <c r="C1" s="3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</row>
    <row r="2" spans="1:251" ht="24" customHeight="1" thickBot="1">
      <c r="B2" s="33" t="s">
        <v>50</v>
      </c>
      <c r="C2" s="33" t="s">
        <v>51</v>
      </c>
      <c r="D2" s="33" t="s">
        <v>52</v>
      </c>
      <c r="E2" s="33" t="s">
        <v>53</v>
      </c>
      <c r="F2" s="33" t="s">
        <v>54</v>
      </c>
      <c r="G2" s="33" t="s">
        <v>55</v>
      </c>
    </row>
    <row r="3" spans="1:251" ht="16">
      <c r="B3" s="34" t="s">
        <v>35</v>
      </c>
      <c r="C3" s="34" t="s">
        <v>0</v>
      </c>
      <c r="D3" s="35" t="s">
        <v>8</v>
      </c>
      <c r="E3" s="35" t="s">
        <v>56</v>
      </c>
      <c r="F3" s="35" t="s">
        <v>16</v>
      </c>
      <c r="G3" s="36" t="s">
        <v>57</v>
      </c>
    </row>
    <row r="4" spans="1:251" ht="16">
      <c r="B4" s="37" t="s">
        <v>58</v>
      </c>
      <c r="C4" s="37" t="s">
        <v>1</v>
      </c>
      <c r="D4" s="37" t="s">
        <v>9</v>
      </c>
      <c r="E4" s="37" t="s">
        <v>56</v>
      </c>
      <c r="F4" s="37" t="s">
        <v>17</v>
      </c>
      <c r="G4" s="38" t="s">
        <v>57</v>
      </c>
    </row>
    <row r="5" spans="1:251" ht="16">
      <c r="B5" s="39" t="s">
        <v>59</v>
      </c>
      <c r="C5" s="39" t="s">
        <v>3</v>
      </c>
      <c r="D5" s="39" t="s">
        <v>10</v>
      </c>
      <c r="E5" s="39" t="s">
        <v>56</v>
      </c>
      <c r="F5" s="39" t="s">
        <v>18</v>
      </c>
      <c r="G5" s="40" t="s">
        <v>57</v>
      </c>
    </row>
    <row r="6" spans="1:251" ht="16">
      <c r="B6" s="37" t="s">
        <v>60</v>
      </c>
      <c r="C6" s="37" t="s">
        <v>2</v>
      </c>
      <c r="D6" s="37" t="s">
        <v>11</v>
      </c>
      <c r="E6" s="37" t="s">
        <v>56</v>
      </c>
      <c r="F6" s="37" t="s">
        <v>19</v>
      </c>
      <c r="G6" s="38" t="s">
        <v>57</v>
      </c>
    </row>
    <row r="7" spans="1:251" ht="16">
      <c r="B7" s="39" t="s">
        <v>61</v>
      </c>
      <c r="C7" s="39" t="s">
        <v>4</v>
      </c>
      <c r="D7" s="39" t="s">
        <v>12</v>
      </c>
      <c r="E7" s="39" t="s">
        <v>56</v>
      </c>
      <c r="F7" s="39" t="s">
        <v>20</v>
      </c>
      <c r="G7" s="40" t="s">
        <v>57</v>
      </c>
    </row>
    <row r="8" spans="1:251" ht="16">
      <c r="B8" s="37" t="s">
        <v>62</v>
      </c>
      <c r="C8" s="37" t="s">
        <v>5</v>
      </c>
      <c r="D8" s="37" t="s">
        <v>13</v>
      </c>
      <c r="E8" s="37" t="s">
        <v>56</v>
      </c>
      <c r="F8" s="37" t="s">
        <v>21</v>
      </c>
      <c r="G8" s="38" t="s">
        <v>57</v>
      </c>
    </row>
    <row r="9" spans="1:251" ht="16">
      <c r="B9" s="39" t="s">
        <v>63</v>
      </c>
      <c r="C9" s="39" t="s">
        <v>6</v>
      </c>
      <c r="D9" s="39" t="s">
        <v>14</v>
      </c>
      <c r="E9" s="39" t="s">
        <v>56</v>
      </c>
      <c r="F9" s="39" t="s">
        <v>22</v>
      </c>
      <c r="G9" s="40" t="s">
        <v>57</v>
      </c>
    </row>
    <row r="10" spans="1:251" ht="16">
      <c r="B10" s="37" t="s">
        <v>64</v>
      </c>
      <c r="C10" s="37" t="s">
        <v>7</v>
      </c>
      <c r="D10" s="37" t="s">
        <v>15</v>
      </c>
      <c r="E10" s="37" t="s">
        <v>56</v>
      </c>
      <c r="F10" s="37" t="s">
        <v>23</v>
      </c>
      <c r="G10" s="38" t="s">
        <v>57</v>
      </c>
    </row>
    <row r="11" spans="1:251" ht="16">
      <c r="B11" s="39"/>
      <c r="C11" s="39"/>
      <c r="D11" s="39"/>
      <c r="E11" s="39"/>
      <c r="F11" s="39"/>
      <c r="G11" s="40"/>
    </row>
    <row r="12" spans="1:251" ht="16">
      <c r="B12" s="37"/>
      <c r="C12" s="37"/>
      <c r="D12" s="37"/>
      <c r="E12" s="37"/>
      <c r="F12" s="37"/>
      <c r="G12" s="38"/>
    </row>
    <row r="13" spans="1:251" ht="16">
      <c r="B13" s="39"/>
      <c r="C13" s="39"/>
      <c r="D13" s="39"/>
      <c r="E13" s="39"/>
      <c r="F13" s="39"/>
      <c r="G13" s="40"/>
    </row>
    <row r="14" spans="1:251" ht="16">
      <c r="B14" s="37"/>
      <c r="C14" s="37"/>
      <c r="D14" s="37"/>
      <c r="E14" s="37"/>
      <c r="F14" s="37"/>
      <c r="G14" s="38"/>
    </row>
    <row r="15" spans="1:251" ht="16">
      <c r="B15" s="39"/>
      <c r="C15" s="39"/>
      <c r="D15" s="39"/>
      <c r="E15" s="39"/>
      <c r="F15" s="39"/>
      <c r="G15" s="40"/>
    </row>
    <row r="16" spans="1:251" ht="16">
      <c r="B16" s="37"/>
      <c r="C16" s="37"/>
      <c r="D16" s="37"/>
      <c r="E16" s="37"/>
      <c r="F16" s="37"/>
      <c r="G16" s="38"/>
    </row>
    <row r="17" spans="2:7" ht="16">
      <c r="B17" s="39"/>
      <c r="C17" s="39"/>
      <c r="D17" s="39"/>
      <c r="E17" s="39"/>
      <c r="F17" s="39"/>
      <c r="G17" s="40"/>
    </row>
    <row r="18" spans="2:7" ht="16">
      <c r="B18" s="37"/>
      <c r="C18" s="37"/>
      <c r="D18" s="37"/>
      <c r="E18" s="37"/>
      <c r="F18" s="37"/>
      <c r="G18" s="38"/>
    </row>
    <row r="19" spans="2:7" ht="16">
      <c r="B19" s="39"/>
      <c r="C19" s="39"/>
      <c r="D19" s="39"/>
      <c r="E19" s="39"/>
      <c r="F19" s="39"/>
      <c r="G19" s="40"/>
    </row>
    <row r="20" spans="2:7" ht="16">
      <c r="B20" s="37"/>
      <c r="C20" s="37"/>
      <c r="D20" s="37"/>
      <c r="E20" s="37"/>
      <c r="F20" s="37"/>
      <c r="G20" s="38"/>
    </row>
    <row r="21" spans="2:7" ht="16">
      <c r="B21" s="39"/>
      <c r="C21" s="39"/>
      <c r="D21" s="39"/>
      <c r="E21" s="39"/>
      <c r="F21" s="39"/>
      <c r="G21" s="40"/>
    </row>
    <row r="22" spans="2:7" ht="16">
      <c r="B22" s="37"/>
      <c r="C22" s="37"/>
      <c r="D22" s="37"/>
      <c r="E22" s="37"/>
      <c r="F22" s="37"/>
      <c r="G22" s="38"/>
    </row>
    <row r="23" spans="2:7" ht="16">
      <c r="B23" s="39"/>
      <c r="C23" s="39"/>
      <c r="D23" s="39"/>
      <c r="E23" s="39"/>
      <c r="F23" s="39"/>
      <c r="G23" s="40"/>
    </row>
    <row r="24" spans="2:7" ht="16">
      <c r="B24" s="37"/>
      <c r="C24" s="37"/>
      <c r="D24" s="37"/>
      <c r="E24" s="37"/>
      <c r="F24" s="37"/>
      <c r="G24" s="38"/>
    </row>
    <row r="25" spans="2:7" ht="16">
      <c r="B25" s="39"/>
      <c r="C25" s="39"/>
      <c r="D25" s="39"/>
      <c r="E25" s="39"/>
      <c r="F25" s="39"/>
      <c r="G25" s="40"/>
    </row>
    <row r="26" spans="2:7" ht="16">
      <c r="B26" s="37"/>
      <c r="C26" s="37"/>
      <c r="D26" s="37"/>
      <c r="E26" s="37"/>
      <c r="F26" s="37"/>
      <c r="G26" s="38"/>
    </row>
    <row r="27" spans="2:7" ht="16">
      <c r="B27" s="39"/>
      <c r="C27" s="39"/>
      <c r="D27" s="39"/>
      <c r="E27" s="39"/>
      <c r="F27" s="39"/>
      <c r="G27" s="40"/>
    </row>
    <row r="28" spans="2:7" ht="16">
      <c r="B28" s="37"/>
      <c r="C28" s="37"/>
      <c r="D28" s="37"/>
      <c r="E28" s="37"/>
      <c r="F28" s="37"/>
      <c r="G28" s="38"/>
    </row>
    <row r="29" spans="2:7" ht="16">
      <c r="B29" s="39"/>
      <c r="C29" s="39"/>
      <c r="D29" s="39"/>
      <c r="E29" s="39"/>
      <c r="F29" s="39"/>
      <c r="G29" s="40"/>
    </row>
    <row r="30" spans="2:7" ht="16">
      <c r="B30" s="37"/>
      <c r="C30" s="37"/>
      <c r="D30" s="37"/>
      <c r="E30" s="37"/>
      <c r="F30" s="37"/>
      <c r="G30" s="38"/>
    </row>
    <row r="31" spans="2:7" ht="16">
      <c r="B31" s="39"/>
      <c r="C31" s="39"/>
      <c r="D31" s="39"/>
      <c r="E31" s="39"/>
      <c r="F31" s="39"/>
      <c r="G31" s="40"/>
    </row>
    <row r="32" spans="2:7" ht="16">
      <c r="B32" s="37"/>
      <c r="C32" s="37"/>
      <c r="D32" s="37"/>
      <c r="E32" s="37"/>
      <c r="F32" s="37"/>
      <c r="G32" s="38"/>
    </row>
    <row r="33" spans="2:7" ht="16">
      <c r="B33" s="39"/>
      <c r="C33" s="39"/>
      <c r="D33" s="39"/>
      <c r="E33" s="39"/>
      <c r="F33" s="39"/>
      <c r="G33" s="40"/>
    </row>
    <row r="34" spans="2:7" ht="16">
      <c r="B34" s="37"/>
      <c r="C34" s="37"/>
      <c r="D34" s="37"/>
      <c r="E34" s="37"/>
      <c r="F34" s="37"/>
      <c r="G34" s="38"/>
    </row>
    <row r="35" spans="2:7" ht="16">
      <c r="B35" s="39"/>
      <c r="C35" s="39"/>
      <c r="D35" s="39"/>
      <c r="E35" s="39"/>
      <c r="F35" s="39"/>
      <c r="G35" s="40"/>
    </row>
    <row r="36" spans="2:7" ht="16">
      <c r="B36" s="37"/>
      <c r="C36" s="37"/>
      <c r="D36" s="37"/>
      <c r="E36" s="37"/>
      <c r="F36" s="37"/>
      <c r="G36" s="38"/>
    </row>
    <row r="37" spans="2:7" ht="16">
      <c r="B37" s="39"/>
      <c r="C37" s="39"/>
      <c r="D37" s="39"/>
      <c r="E37" s="39"/>
      <c r="F37" s="39"/>
      <c r="G37" s="40"/>
    </row>
    <row r="38" spans="2:7" ht="16">
      <c r="B38" s="37"/>
      <c r="C38" s="37"/>
      <c r="D38" s="37"/>
      <c r="E38" s="37"/>
      <c r="F38" s="37"/>
      <c r="G38" s="38"/>
    </row>
    <row r="39" spans="2:7" ht="16">
      <c r="B39" s="39"/>
      <c r="C39" s="39"/>
      <c r="D39" s="39"/>
      <c r="E39" s="39"/>
      <c r="F39" s="39"/>
      <c r="G39" s="40"/>
    </row>
    <row r="40" spans="2:7" ht="16">
      <c r="B40" s="37"/>
      <c r="C40" s="37"/>
      <c r="D40" s="37"/>
      <c r="E40" s="37"/>
      <c r="F40" s="37"/>
      <c r="G40" s="38"/>
    </row>
    <row r="41" spans="2:7" ht="16">
      <c r="B41" s="39"/>
      <c r="C41" s="39"/>
      <c r="D41" s="39"/>
      <c r="E41" s="39"/>
      <c r="F41" s="39"/>
      <c r="G41" s="40"/>
    </row>
    <row r="42" spans="2:7" ht="16">
      <c r="B42" s="37"/>
      <c r="C42" s="37"/>
      <c r="D42" s="37"/>
      <c r="E42" s="37"/>
      <c r="F42" s="37"/>
      <c r="G42" s="38"/>
    </row>
    <row r="43" spans="2:7" ht="16">
      <c r="B43" s="39"/>
      <c r="C43" s="39"/>
      <c r="D43" s="39"/>
      <c r="E43" s="39"/>
      <c r="F43" s="39"/>
      <c r="G43" s="40"/>
    </row>
    <row r="44" spans="2:7" ht="16">
      <c r="B44" s="37"/>
      <c r="C44" s="37"/>
      <c r="D44" s="37"/>
      <c r="E44" s="37"/>
      <c r="F44" s="37"/>
      <c r="G44" s="38"/>
    </row>
    <row r="45" spans="2:7" ht="16">
      <c r="B45" s="39"/>
      <c r="C45" s="39"/>
      <c r="D45" s="39"/>
      <c r="E45" s="39"/>
      <c r="F45" s="39"/>
      <c r="G45" s="40"/>
    </row>
    <row r="46" spans="2:7" ht="16">
      <c r="B46" s="37"/>
      <c r="C46" s="37"/>
      <c r="D46" s="37"/>
      <c r="E46" s="37"/>
      <c r="F46" s="37"/>
      <c r="G46" s="38"/>
    </row>
    <row r="47" spans="2:7" ht="16">
      <c r="B47" s="39"/>
      <c r="C47" s="39"/>
      <c r="D47" s="39"/>
      <c r="E47" s="39"/>
      <c r="F47" s="39"/>
      <c r="G47" s="40"/>
    </row>
    <row r="48" spans="2:7" ht="16">
      <c r="B48" s="37"/>
      <c r="C48" s="37"/>
      <c r="D48" s="37"/>
      <c r="E48" s="37"/>
      <c r="F48" s="37"/>
      <c r="G48" s="38"/>
    </row>
    <row r="49" spans="2:7" ht="16">
      <c r="B49" s="39"/>
      <c r="C49" s="39"/>
      <c r="D49" s="39"/>
      <c r="E49" s="39"/>
      <c r="F49" s="39"/>
      <c r="G49" s="40"/>
    </row>
    <row r="50" spans="2:7" ht="16">
      <c r="B50" s="37"/>
      <c r="C50" s="37"/>
      <c r="D50" s="37"/>
      <c r="E50" s="37"/>
      <c r="F50" s="37"/>
      <c r="G50" s="38"/>
    </row>
    <row r="51" spans="2:7" ht="16">
      <c r="B51" s="39"/>
      <c r="C51" s="39"/>
      <c r="D51" s="39"/>
      <c r="E51" s="39"/>
      <c r="F51" s="39"/>
      <c r="G51" s="40"/>
    </row>
    <row r="52" spans="2:7" ht="16">
      <c r="B52" s="37"/>
      <c r="C52" s="37"/>
      <c r="D52" s="37"/>
      <c r="E52" s="37"/>
      <c r="F52" s="37"/>
      <c r="G52" s="38"/>
    </row>
    <row r="53" spans="2:7" ht="16">
      <c r="B53" s="39"/>
      <c r="C53" s="39"/>
      <c r="D53" s="39"/>
      <c r="E53" s="39"/>
      <c r="F53" s="39"/>
      <c r="G53" s="40"/>
    </row>
    <row r="54" spans="2:7" ht="16">
      <c r="B54" s="41"/>
      <c r="C54" s="41"/>
      <c r="D54" s="41"/>
      <c r="E54" s="41"/>
      <c r="F54" s="41"/>
      <c r="G54" s="42"/>
    </row>
  </sheetData>
  <phoneticPr fontId="17" type="noConversion"/>
  <pageMargins left="0.4" right="0.4" top="0.4" bottom="0.4" header="0" footer="0"/>
  <pageSetup scale="6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IP52"/>
  <sheetViews>
    <sheetView showGridLines="0" zoomScaleNormal="100" workbookViewId="0">
      <selection activeCell="C11" sqref="C11"/>
    </sheetView>
  </sheetViews>
  <sheetFormatPr baseColWidth="10" defaultColWidth="8.83203125" defaultRowHeight="15"/>
  <cols>
    <col min="1" max="1" width="3.33203125" customWidth="1"/>
    <col min="2" max="2" width="45.83203125" customWidth="1"/>
    <col min="3" max="4" width="15.83203125" customWidth="1"/>
    <col min="5" max="5" width="3.33203125" customWidth="1"/>
  </cols>
  <sheetData>
    <row r="1" spans="1:250" s="4" customFormat="1" ht="42" customHeight="1">
      <c r="A1" s="2"/>
      <c r="B1" s="3" t="s">
        <v>65</v>
      </c>
      <c r="C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</row>
    <row r="2" spans="1:250" ht="24" customHeight="1" thickBot="1">
      <c r="B2" s="43" t="s">
        <v>38</v>
      </c>
      <c r="C2" s="44" t="s">
        <v>39</v>
      </c>
      <c r="D2" s="45" t="s">
        <v>37</v>
      </c>
    </row>
    <row r="3" spans="1:250" ht="16">
      <c r="B3" s="46" t="s">
        <v>66</v>
      </c>
      <c r="C3" s="47">
        <v>100</v>
      </c>
      <c r="D3" s="48">
        <v>101</v>
      </c>
    </row>
    <row r="4" spans="1:250" ht="16">
      <c r="B4" s="49" t="s">
        <v>67</v>
      </c>
      <c r="C4" s="50">
        <v>250</v>
      </c>
      <c r="D4" s="51">
        <v>102</v>
      </c>
    </row>
    <row r="5" spans="1:250" ht="16">
      <c r="B5" s="28" t="s">
        <v>68</v>
      </c>
      <c r="C5" s="25">
        <v>500</v>
      </c>
      <c r="D5" s="52">
        <v>103</v>
      </c>
    </row>
    <row r="6" spans="1:250" ht="16">
      <c r="B6" s="49" t="s">
        <v>69</v>
      </c>
      <c r="C6" s="50">
        <v>1000</v>
      </c>
      <c r="D6" s="51">
        <v>104</v>
      </c>
    </row>
    <row r="7" spans="1:250" ht="16">
      <c r="B7" s="28" t="s">
        <v>70</v>
      </c>
      <c r="C7" s="25">
        <v>1250</v>
      </c>
      <c r="D7" s="52">
        <v>105</v>
      </c>
    </row>
    <row r="8" spans="1:250" ht="16">
      <c r="B8" s="49" t="s">
        <v>71</v>
      </c>
      <c r="C8" s="50">
        <v>1500</v>
      </c>
      <c r="D8" s="51">
        <v>106</v>
      </c>
    </row>
    <row r="9" spans="1:250" ht="16">
      <c r="B9" s="28" t="s">
        <v>72</v>
      </c>
      <c r="C9" s="25">
        <v>2000</v>
      </c>
      <c r="D9" s="52">
        <v>107</v>
      </c>
    </row>
    <row r="10" spans="1:250" ht="16">
      <c r="B10" s="49" t="s">
        <v>73</v>
      </c>
      <c r="C10" s="50">
        <v>2500</v>
      </c>
      <c r="D10" s="51">
        <v>108</v>
      </c>
    </row>
    <row r="11" spans="1:250" ht="16">
      <c r="B11" s="28" t="s">
        <v>74</v>
      </c>
      <c r="C11" s="25">
        <v>3000</v>
      </c>
      <c r="D11" s="52">
        <v>109</v>
      </c>
    </row>
    <row r="12" spans="1:250" ht="16">
      <c r="B12" s="49" t="s">
        <v>75</v>
      </c>
      <c r="C12" s="50">
        <v>5000</v>
      </c>
      <c r="D12" s="51">
        <v>110</v>
      </c>
    </row>
    <row r="13" spans="1:250" ht="16">
      <c r="B13" s="28"/>
      <c r="C13" s="25"/>
      <c r="D13" s="52"/>
    </row>
    <row r="14" spans="1:250" ht="16">
      <c r="B14" s="49"/>
      <c r="C14" s="50"/>
      <c r="D14" s="51"/>
    </row>
    <row r="15" spans="1:250" ht="16">
      <c r="B15" s="28"/>
      <c r="C15" s="25"/>
      <c r="D15" s="52"/>
    </row>
    <row r="16" spans="1:250" ht="16">
      <c r="B16" s="49"/>
      <c r="C16" s="50"/>
      <c r="D16" s="51"/>
    </row>
    <row r="17" spans="2:4" ht="16">
      <c r="B17" s="28"/>
      <c r="C17" s="25"/>
      <c r="D17" s="52"/>
    </row>
    <row r="18" spans="2:4" ht="16">
      <c r="B18" s="49"/>
      <c r="C18" s="50"/>
      <c r="D18" s="51"/>
    </row>
    <row r="19" spans="2:4" ht="16">
      <c r="B19" s="28"/>
      <c r="C19" s="25"/>
      <c r="D19" s="52"/>
    </row>
    <row r="20" spans="2:4" ht="16">
      <c r="B20" s="49"/>
      <c r="C20" s="50"/>
      <c r="D20" s="51"/>
    </row>
    <row r="21" spans="2:4" ht="16">
      <c r="B21" s="28"/>
      <c r="C21" s="25"/>
      <c r="D21" s="52"/>
    </row>
    <row r="22" spans="2:4" ht="16">
      <c r="B22" s="49"/>
      <c r="C22" s="50"/>
      <c r="D22" s="51"/>
    </row>
    <row r="23" spans="2:4" ht="16">
      <c r="B23" s="28"/>
      <c r="C23" s="25"/>
      <c r="D23" s="52"/>
    </row>
    <row r="24" spans="2:4" ht="16">
      <c r="B24" s="49"/>
      <c r="C24" s="50"/>
      <c r="D24" s="51"/>
    </row>
    <row r="25" spans="2:4" ht="16">
      <c r="B25" s="28"/>
      <c r="C25" s="25"/>
      <c r="D25" s="52"/>
    </row>
    <row r="26" spans="2:4" ht="16">
      <c r="B26" s="49"/>
      <c r="C26" s="50"/>
      <c r="D26" s="51"/>
    </row>
    <row r="27" spans="2:4" ht="16">
      <c r="B27" s="28"/>
      <c r="C27" s="25"/>
      <c r="D27" s="52"/>
    </row>
    <row r="28" spans="2:4" ht="16">
      <c r="B28" s="49"/>
      <c r="C28" s="50"/>
      <c r="D28" s="51"/>
    </row>
    <row r="29" spans="2:4" ht="16">
      <c r="B29" s="28"/>
      <c r="C29" s="25"/>
      <c r="D29" s="52"/>
    </row>
    <row r="30" spans="2:4" ht="16">
      <c r="B30" s="49"/>
      <c r="C30" s="50"/>
      <c r="D30" s="51"/>
    </row>
    <row r="31" spans="2:4" ht="16">
      <c r="B31" s="28"/>
      <c r="C31" s="25"/>
      <c r="D31" s="52"/>
    </row>
    <row r="32" spans="2:4" ht="16">
      <c r="B32" s="49"/>
      <c r="C32" s="50"/>
      <c r="D32" s="51"/>
    </row>
    <row r="33" spans="2:4" ht="16">
      <c r="B33" s="28"/>
      <c r="C33" s="25"/>
      <c r="D33" s="52"/>
    </row>
    <row r="34" spans="2:4" ht="16">
      <c r="B34" s="49"/>
      <c r="C34" s="50"/>
      <c r="D34" s="51"/>
    </row>
    <row r="35" spans="2:4" ht="16">
      <c r="B35" s="28"/>
      <c r="C35" s="25"/>
      <c r="D35" s="52"/>
    </row>
    <row r="36" spans="2:4" ht="16">
      <c r="B36" s="49"/>
      <c r="C36" s="50"/>
      <c r="D36" s="51"/>
    </row>
    <row r="37" spans="2:4" ht="16">
      <c r="B37" s="28"/>
      <c r="C37" s="25"/>
      <c r="D37" s="52"/>
    </row>
    <row r="38" spans="2:4" ht="16">
      <c r="B38" s="49"/>
      <c r="C38" s="50"/>
      <c r="D38" s="51"/>
    </row>
    <row r="39" spans="2:4" ht="16">
      <c r="B39" s="28"/>
      <c r="C39" s="25"/>
      <c r="D39" s="52"/>
    </row>
    <row r="40" spans="2:4" ht="16">
      <c r="B40" s="49"/>
      <c r="C40" s="50"/>
      <c r="D40" s="51"/>
    </row>
    <row r="41" spans="2:4" ht="16">
      <c r="B41" s="28"/>
      <c r="C41" s="25"/>
      <c r="D41" s="52"/>
    </row>
    <row r="42" spans="2:4" ht="16">
      <c r="B42" s="49"/>
      <c r="C42" s="50"/>
      <c r="D42" s="51"/>
    </row>
    <row r="43" spans="2:4" ht="16">
      <c r="B43" s="28"/>
      <c r="C43" s="25"/>
      <c r="D43" s="52"/>
    </row>
    <row r="44" spans="2:4" ht="16">
      <c r="B44" s="49"/>
      <c r="C44" s="50"/>
      <c r="D44" s="51"/>
    </row>
    <row r="45" spans="2:4" ht="16">
      <c r="B45" s="28"/>
      <c r="C45" s="25"/>
      <c r="D45" s="52"/>
    </row>
    <row r="46" spans="2:4" ht="16">
      <c r="B46" s="49"/>
      <c r="C46" s="50"/>
      <c r="D46" s="51"/>
    </row>
    <row r="47" spans="2:4" ht="16">
      <c r="B47" s="28"/>
      <c r="C47" s="25"/>
      <c r="D47" s="52"/>
    </row>
    <row r="48" spans="2:4" ht="16">
      <c r="B48" s="49"/>
      <c r="C48" s="50"/>
      <c r="D48" s="51"/>
    </row>
    <row r="49" spans="2:4" ht="16">
      <c r="B49" s="28"/>
      <c r="C49" s="25"/>
      <c r="D49" s="52"/>
    </row>
    <row r="50" spans="2:4" ht="16">
      <c r="B50" s="49"/>
      <c r="C50" s="50"/>
      <c r="D50" s="51"/>
    </row>
    <row r="51" spans="2:4" ht="16">
      <c r="B51" s="28"/>
      <c r="C51" s="25"/>
      <c r="D51" s="52"/>
    </row>
    <row r="52" spans="2:4" ht="17" thickBot="1">
      <c r="B52" s="53"/>
      <c r="C52" s="54"/>
      <c r="D52" s="55"/>
    </row>
  </sheetData>
  <pageMargins left="0.4" right="0.4" top="0.4" bottom="0.4" header="0" footer="0"/>
  <pageSetup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C0AE1-E2AB-A547-8837-55B842E378CA}">
  <sheetPr>
    <tabColor theme="1" tint="0.34998626667073579"/>
  </sheetPr>
  <dimension ref="B2"/>
  <sheetViews>
    <sheetView showGridLines="0" workbookViewId="0">
      <selection activeCell="V94" sqref="V94"/>
    </sheetView>
  </sheetViews>
  <sheetFormatPr baseColWidth="10" defaultColWidth="10.83203125" defaultRowHeight="15"/>
  <cols>
    <col min="1" max="1" width="3.33203125" style="6" customWidth="1"/>
    <col min="2" max="2" width="88.33203125" style="6" customWidth="1"/>
    <col min="3" max="16384" width="10.83203125" style="6"/>
  </cols>
  <sheetData>
    <row r="2" spans="2:2" ht="108" customHeight="1">
      <c r="B2" s="7" t="s">
        <v>25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Fattura</vt:lpstr>
      <vt:lpstr>Elenco dei clienti</vt:lpstr>
      <vt:lpstr>Elenco prodotti</vt:lpstr>
      <vt:lpstr>- Dichiarazione di non responsa</vt:lpstr>
      <vt:lpstr>'Elenco dei clienti'!Print_Area</vt:lpstr>
      <vt:lpstr>'Elenco prodotti'!Print_Area</vt:lpstr>
      <vt:lpstr>Fattura!Print_Area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ragaz</dc:creator>
  <cp:keywords/>
  <dc:description/>
  <cp:lastModifiedBy>Brittany Johnston</cp:lastModifiedBy>
  <cp:lastPrinted>2014-10-26T07:41:22Z</cp:lastPrinted>
  <dcterms:created xsi:type="dcterms:W3CDTF">2014-10-25T13:30:59Z</dcterms:created>
  <dcterms:modified xsi:type="dcterms:W3CDTF">2024-01-09T19:28:28Z</dcterms:modified>
  <cp:category/>
</cp:coreProperties>
</file>