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3_ncr:1_{563D319B-880D-4203-921C-395E876C9A5F}" xr6:coauthVersionLast="47" xr6:coauthVersionMax="47" xr10:uidLastSave="{06B039F4-0665-475D-AC4C-B1D6E3D59B9D}"/>
  <bookViews>
    <workbookView xWindow="-120" yWindow="-120" windowWidth="20730" windowHeight="11160" tabRatio="500" xr2:uid="{00000000-000D-0000-FFFF-FFFF00000000}"/>
  </bookViews>
  <sheets>
    <sheet name="CAMPIONE - Profitti e perdite m" sheetId="1" r:id="rId1"/>
    <sheet name="CAMPIONE - Profitti e perdite A" sheetId="4" r:id="rId2"/>
    <sheet name="VUOTO - Profitti e perdite mens" sheetId="5" r:id="rId3"/>
    <sheet name="VUOTO - Profitti e perdite A OG" sheetId="6" r:id="rId4"/>
    <sheet name="- Dichiarazione di non responsa" sheetId="3" r:id="rId5"/>
  </sheets>
  <externalReferences>
    <externalReference r:id="rId6"/>
  </externalReferences>
  <definedNames>
    <definedName name="_xlnm.Print_Area" localSheetId="1">'CAMPIONE - Profitti e perdite A'!$B$1:$C$98</definedName>
    <definedName name="_xlnm.Print_Area" localSheetId="0">'CAMPIONE - Profitti e perdite m'!$B$1:$Q$99</definedName>
    <definedName name="_xlnm.Print_Area" localSheetId="3">'VUOTO - Profitti e perdite A OG'!$B$1:$C$98</definedName>
    <definedName name="_xlnm.Print_Area" localSheetId="2">'VUOTO - Profitti e perdite mens'!$B$1:$Q$99</definedName>
    <definedName name="Type" localSheetId="1">'[1]Maintenance Work Order'!#REF!</definedName>
    <definedName name="Type" localSheetId="3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Q35" i="5"/>
  <c r="Q36" i="5"/>
  <c r="Q37" i="5"/>
  <c r="Q38" i="5"/>
  <c r="Q39" i="5"/>
  <c r="Q40" i="5"/>
  <c r="Q41" i="5"/>
  <c r="Q42" i="5"/>
  <c r="Q43" i="5"/>
  <c r="Q44" i="5"/>
  <c r="Q47" i="5"/>
  <c r="Q48" i="5"/>
  <c r="Q49" i="5"/>
  <c r="Q50" i="5"/>
  <c r="Q51" i="5"/>
  <c r="Q52" i="5"/>
  <c r="Q55" i="5"/>
  <c r="Q56" i="5"/>
  <c r="Q57" i="5"/>
  <c r="Q58" i="5"/>
  <c r="Q59" i="5"/>
  <c r="Q60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5" i="5"/>
  <c r="Q86" i="5"/>
  <c r="Q87" i="5"/>
  <c r="Q88" i="5"/>
  <c r="Q89" i="5"/>
  <c r="Q90" i="5"/>
  <c r="Q93" i="5"/>
  <c r="Q94" i="5"/>
  <c r="Q95" i="5"/>
  <c r="Q96" i="5"/>
  <c r="Q97" i="5"/>
  <c r="Q99" i="5"/>
  <c r="C98" i="6"/>
  <c r="C96" i="6"/>
  <c r="C95" i="6"/>
  <c r="C94" i="6"/>
  <c r="C93" i="6"/>
  <c r="C92" i="6"/>
  <c r="C91" i="6"/>
  <c r="C89" i="6"/>
  <c r="C88" i="6"/>
  <c r="C87" i="6"/>
  <c r="C86" i="6"/>
  <c r="C85" i="6"/>
  <c r="C84" i="6"/>
  <c r="C83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0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3" i="6"/>
  <c r="C42" i="6"/>
  <c r="C41" i="6"/>
  <c r="C40" i="6"/>
  <c r="C39" i="6"/>
  <c r="C38" i="6"/>
  <c r="C37" i="6"/>
  <c r="C36" i="6"/>
  <c r="C35" i="6"/>
  <c r="C34" i="6"/>
  <c r="C33" i="6"/>
  <c r="Q15" i="5"/>
  <c r="Q16" i="5"/>
  <c r="Q17" i="5"/>
  <c r="Q18" i="5"/>
  <c r="Q19" i="5"/>
  <c r="Q20" i="5"/>
  <c r="Q21" i="5"/>
  <c r="Q22" i="5"/>
  <c r="Q23" i="5"/>
  <c r="Q26" i="5"/>
  <c r="Q27" i="5"/>
  <c r="Q28" i="5"/>
  <c r="Q29" i="5"/>
  <c r="Q31" i="5"/>
  <c r="C30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D23" i="5"/>
  <c r="D29" i="5"/>
  <c r="D31" i="5"/>
  <c r="D9" i="5"/>
  <c r="E23" i="5"/>
  <c r="E29" i="5"/>
  <c r="E31" i="5"/>
  <c r="E9" i="5"/>
  <c r="F23" i="5"/>
  <c r="F29" i="5"/>
  <c r="F31" i="5"/>
  <c r="F9" i="5"/>
  <c r="G23" i="5"/>
  <c r="G29" i="5"/>
  <c r="G31" i="5"/>
  <c r="G9" i="5"/>
  <c r="H23" i="5"/>
  <c r="H29" i="5"/>
  <c r="H31" i="5"/>
  <c r="H9" i="5"/>
  <c r="I23" i="5"/>
  <c r="I29" i="5"/>
  <c r="I31" i="5"/>
  <c r="I9" i="5"/>
  <c r="J23" i="5"/>
  <c r="J29" i="5"/>
  <c r="J31" i="5"/>
  <c r="J9" i="5"/>
  <c r="K23" i="5"/>
  <c r="K29" i="5"/>
  <c r="K31" i="5"/>
  <c r="K9" i="5"/>
  <c r="L23" i="5"/>
  <c r="L29" i="5"/>
  <c r="L31" i="5"/>
  <c r="L9" i="5"/>
  <c r="M23" i="5"/>
  <c r="M29" i="5"/>
  <c r="M31" i="5"/>
  <c r="M9" i="5"/>
  <c r="N23" i="5"/>
  <c r="N29" i="5"/>
  <c r="N31" i="5"/>
  <c r="N9" i="5"/>
  <c r="O23" i="5"/>
  <c r="O29" i="5"/>
  <c r="O31" i="5"/>
  <c r="O9" i="5"/>
  <c r="Q9" i="5"/>
  <c r="D44" i="5"/>
  <c r="D52" i="5"/>
  <c r="D61" i="5"/>
  <c r="D82" i="5"/>
  <c r="D90" i="5"/>
  <c r="D97" i="5"/>
  <c r="D99" i="5"/>
  <c r="D10" i="5"/>
  <c r="E44" i="5"/>
  <c r="E52" i="5"/>
  <c r="E61" i="5"/>
  <c r="E82" i="5"/>
  <c r="E90" i="5"/>
  <c r="E97" i="5"/>
  <c r="E99" i="5"/>
  <c r="E10" i="5"/>
  <c r="F44" i="5"/>
  <c r="F52" i="5"/>
  <c r="F61" i="5"/>
  <c r="F82" i="5"/>
  <c r="F90" i="5"/>
  <c r="F97" i="5"/>
  <c r="F99" i="5"/>
  <c r="F10" i="5"/>
  <c r="G44" i="5"/>
  <c r="G52" i="5"/>
  <c r="G61" i="5"/>
  <c r="G82" i="5"/>
  <c r="G90" i="5"/>
  <c r="G97" i="5"/>
  <c r="G99" i="5"/>
  <c r="G10" i="5"/>
  <c r="H44" i="5"/>
  <c r="H52" i="5"/>
  <c r="H61" i="5"/>
  <c r="H82" i="5"/>
  <c r="H90" i="5"/>
  <c r="H97" i="5"/>
  <c r="H99" i="5"/>
  <c r="H10" i="5"/>
  <c r="I44" i="5"/>
  <c r="I52" i="5"/>
  <c r="I61" i="5"/>
  <c r="I82" i="5"/>
  <c r="I90" i="5"/>
  <c r="I97" i="5"/>
  <c r="I99" i="5"/>
  <c r="I10" i="5"/>
  <c r="J44" i="5"/>
  <c r="J52" i="5"/>
  <c r="J61" i="5"/>
  <c r="J82" i="5"/>
  <c r="J90" i="5"/>
  <c r="J97" i="5"/>
  <c r="J99" i="5"/>
  <c r="J10" i="5"/>
  <c r="K44" i="5"/>
  <c r="K52" i="5"/>
  <c r="K61" i="5"/>
  <c r="K82" i="5"/>
  <c r="K90" i="5"/>
  <c r="K97" i="5"/>
  <c r="K99" i="5"/>
  <c r="K10" i="5"/>
  <c r="L44" i="5"/>
  <c r="L52" i="5"/>
  <c r="L61" i="5"/>
  <c r="L82" i="5"/>
  <c r="L90" i="5"/>
  <c r="L97" i="5"/>
  <c r="L99" i="5"/>
  <c r="L10" i="5"/>
  <c r="M44" i="5"/>
  <c r="M52" i="5"/>
  <c r="M61" i="5"/>
  <c r="M82" i="5"/>
  <c r="M90" i="5"/>
  <c r="M97" i="5"/>
  <c r="M99" i="5"/>
  <c r="M10" i="5"/>
  <c r="N44" i="5"/>
  <c r="N52" i="5"/>
  <c r="N61" i="5"/>
  <c r="N82" i="5"/>
  <c r="N90" i="5"/>
  <c r="N97" i="5"/>
  <c r="N99" i="5"/>
  <c r="N10" i="5"/>
  <c r="O44" i="5"/>
  <c r="O52" i="5"/>
  <c r="O61" i="5"/>
  <c r="O82" i="5"/>
  <c r="O90" i="5"/>
  <c r="O97" i="5"/>
  <c r="O99" i="5"/>
  <c r="O10" i="5"/>
  <c r="Q10" i="5"/>
  <c r="Q11" i="5"/>
  <c r="C11" i="6"/>
  <c r="C10" i="6"/>
  <c r="C9" i="6"/>
  <c r="B6" i="6"/>
  <c r="O11" i="5"/>
  <c r="N11" i="5"/>
  <c r="M11" i="5"/>
  <c r="L11" i="5"/>
  <c r="K11" i="5"/>
  <c r="J11" i="5"/>
  <c r="I11" i="5"/>
  <c r="H11" i="5"/>
  <c r="G11" i="5"/>
  <c r="F11" i="5"/>
  <c r="E11" i="5"/>
  <c r="D11" i="5"/>
  <c r="B6" i="4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<sst xmlns="http://schemas.openxmlformats.org/spreadsheetml/2006/main" count="589" uniqueCount="97">
  <si>
    <t>Gas</t>
  </si>
  <si>
    <t>Web Hosting</t>
  </si>
  <si>
    <t>CAMPIONE - PROFITTI E PERDITE A OGGI</t>
  </si>
  <si>
    <t xml:space="preserve">I dati in questa scheda si popolano automaticamente. </t>
  </si>
  <si>
    <t>NOME DELLA SOCIETÀ</t>
  </si>
  <si>
    <t>PERIODO DI TEMPO RAPPRESENTATO</t>
  </si>
  <si>
    <t>A OGGI</t>
  </si>
  <si>
    <t>PROFITTO LORDO</t>
  </si>
  <si>
    <t>SPESE TOTALI</t>
  </si>
  <si>
    <t>PROFITTI/PERDITE</t>
  </si>
  <si>
    <t>RICAVI</t>
  </si>
  <si>
    <t>Ricavi dalle vendite</t>
  </si>
  <si>
    <t>Rettifiche degli utili</t>
  </si>
  <si>
    <t>Vendita di beni</t>
  </si>
  <si>
    <t>Vantaggi derivanti dalle azioni legali</t>
  </si>
  <si>
    <t>Interesse ricevuto</t>
  </si>
  <si>
    <t>Altre entrate 1</t>
  </si>
  <si>
    <t>Altre entrate 2</t>
  </si>
  <si>
    <t>Altre entrate 3</t>
  </si>
  <si>
    <t>FATTURATO TOTALE</t>
  </si>
  <si>
    <t>RIDUZIONI</t>
  </si>
  <si>
    <t>Meno resi di vendita</t>
  </si>
  <si>
    <t>Meno sconti di vendita</t>
  </si>
  <si>
    <t>Costo della merce venduta inferiore</t>
  </si>
  <si>
    <t>RIDUZIONI TOTALI</t>
  </si>
  <si>
    <t>PROFITTO LORDO | VENDITE MENO RIDUZIONI</t>
  </si>
  <si>
    <t>SPESE</t>
  </si>
  <si>
    <t>LAVORO E DIPENDENTI</t>
  </si>
  <si>
    <t>Salari</t>
  </si>
  <si>
    <t>Stipendi</t>
  </si>
  <si>
    <t>Vantaggi</t>
  </si>
  <si>
    <t>Pensione</t>
  </si>
  <si>
    <t>Commissioni</t>
  </si>
  <si>
    <t>Comp lavoratori</t>
  </si>
  <si>
    <t>Lavoro a contratto</t>
  </si>
  <si>
    <t>Formazione</t>
  </si>
  <si>
    <t>Altro</t>
  </si>
  <si>
    <t>TOTALE SPESE DI MANODOPERA E DIPENDENTI</t>
  </si>
  <si>
    <t>SERVIZI PROFESSIONALI</t>
  </si>
  <si>
    <t>Servizi esterni</t>
  </si>
  <si>
    <t>Contabilità</t>
  </si>
  <si>
    <t>Legale</t>
  </si>
  <si>
    <t>BANCA E FINANZA</t>
  </si>
  <si>
    <t>Commissioni bancarie</t>
  </si>
  <si>
    <t>Debiti inevasi</t>
  </si>
  <si>
    <t>Interessi pagati</t>
  </si>
  <si>
    <t>Assicurazione</t>
  </si>
  <si>
    <t>Commissioni di prestito</t>
  </si>
  <si>
    <t>TOTALE BANCA E FINANZA</t>
  </si>
  <si>
    <t>BUSINESS GENERALE</t>
  </si>
  <si>
    <t xml:space="preserve">Affitto e mutuo </t>
  </si>
  <si>
    <t>Manutenzione e riparazione</t>
  </si>
  <si>
    <t>Forniture per ufficio</t>
  </si>
  <si>
    <t>Utenze</t>
  </si>
  <si>
    <t>Telecomunicazioni</t>
  </si>
  <si>
    <t>Pubblicità, marketing e promozione</t>
  </si>
  <si>
    <t>Obblighi professionali</t>
  </si>
  <si>
    <t>Abbonamenti</t>
  </si>
  <si>
    <t>Trasporto</t>
  </si>
  <si>
    <t>Spedizione</t>
  </si>
  <si>
    <t>Ammortamento</t>
  </si>
  <si>
    <t>Viaggio</t>
  </si>
  <si>
    <t>Licenze tecniche</t>
  </si>
  <si>
    <t>Media e intrattenimento</t>
  </si>
  <si>
    <t>Diritti di brevetto</t>
  </si>
  <si>
    <t>Perdite derivanti dalle azioni legali</t>
  </si>
  <si>
    <t>BUSINESS GENERALE TOTALE</t>
  </si>
  <si>
    <t>SPESE VEICOLO</t>
  </si>
  <si>
    <t>Licenze</t>
  </si>
  <si>
    <t>ASSICURAZIONE</t>
  </si>
  <si>
    <t>TOTALE SPESE VEICOLO</t>
  </si>
  <si>
    <t>TASSE</t>
  </si>
  <si>
    <t>Imposta sulle vendite</t>
  </si>
  <si>
    <t>Tassa di proprietà</t>
  </si>
  <si>
    <t>Tassa B&amp;O</t>
  </si>
  <si>
    <t>TASSE TOTALI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</si>
  <si>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</si>
  <si>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PERDITA E PROFITTO MENSILE</t>
  </si>
  <si>
    <t>TENDENZA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</si>
  <si>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</si>
  <si>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</si>
  <si>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</si>
  <si>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</si>
  <si>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</si>
  <si>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</si>
  <si>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</si>
  <si>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</si>
  <si>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</si>
  <si>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</si>
  <si>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</si>
  <si>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</si>
  <si>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Inserisci gli importi per ciascun mese di seguito. Gli importi A OGGI, la scheda A OGGI, il grafico e le linee di tendenza si popolano automaticamente.</t>
  </si>
  <si>
    <t>VIAGGIO</t>
  </si>
  <si>
    <t>LICENZE</t>
  </si>
  <si>
    <t>Nome della tua società</t>
  </si>
  <si>
    <t>T1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</si>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</sst>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5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0" tint="-0.499984740745262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6" xfId="0" applyNumberFormat="1" applyFont="1" applyFill="1" applyBorder="1" applyAlignment="1">
      <alignment horizontal="left" vertical="center"/>
    </xf>
    <xf numFmtId="165" fontId="12" fillId="8" borderId="8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7" borderId="2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1" fillId="10" borderId="10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  <xf numFmtId="0" fontId="19" fillId="11" borderId="0" xfId="9" applyFill="1" applyAlignment="1">
      <alignment horizontal="center" vertical="center"/>
    </xf>
    <xf numFmtId="0" fontId="24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'CAMPIONE - Profitti e perdite m'!$B$9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'CAMPIONE -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'CAMPIONE - Profitti e perdite m'!$B$10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'CAMPIONE -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'CAMPIONE - Profitti e perdite m'!$B$11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'CAMPIONE -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29135966437931"/>
          <c:y val="0.87117998548053843"/>
          <c:w val="0.4683895687737827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'VUOTO - Profitti e perdite mens'!$B$9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'VUOTO - Profitti e perdite mens'!$D$8:$O$8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'VUOTO - Profitti e perdite mens'!$B$10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'VUOTO - Profitti e perdite mens'!$D$8:$O$8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'VUOTO - Profitti e perdite mens'!$B$11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'VUOTO - Profitti e perdite mens'!$D$8:$O$8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35561669249174"/>
          <c:y val="0.87117998548053843"/>
          <c:w val="0.43626105471755794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762&amp;utm_language=IT&amp;utm_source=template-excel&amp;utm_medium=content&amp;utm_campaign=ic-Monthly+Profit+and+Loss-excel-37762-it&amp;lpa=ic+Monthly+Profit+and+Loss+excel+37762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558785</xdr:colOff>
      <xdr:row>0</xdr:row>
      <xdr:rowOff>28576</xdr:rowOff>
    </xdr:from>
    <xdr:to>
      <xdr:col>20</xdr:col>
      <xdr:colOff>1230296</xdr:colOff>
      <xdr:row>0</xdr:row>
      <xdr:rowOff>542926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952991-E815-4973-790E-C900B23F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32360" y="28576"/>
          <a:ext cx="258603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Monthly+Profit+and+Loss-excel-37762-it&amp;lpa=ic+Monthly+Profit+and+Loss+excel+37762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topLeftCell="B1" zoomScaleNormal="100" workbookViewId="0">
      <pane ySplit="1" topLeftCell="A90" activePane="bottomLeft" state="frozen"/>
      <selection pane="bottomLeft" activeCell="C103" sqref="C103"/>
    </sheetView>
  </sheetViews>
  <sheetFormatPr defaultColWidth="14.42578125" defaultRowHeight="15" customHeight="1"/>
  <cols>
    <col min="1" max="1" width="3.28515625" customWidth="1"/>
    <col min="2" max="2" width="48" customWidth="1"/>
    <col min="3" max="3" width="15.85546875" customWidth="1"/>
    <col min="4" max="15" width="11.85546875" customWidth="1"/>
    <col min="16" max="16" width="2.28515625" customWidth="1"/>
    <col min="17" max="17" width="13.85546875" customWidth="1"/>
    <col min="18" max="18" width="3.28515625" customWidth="1"/>
    <col min="19" max="25" width="28.7109375" customWidth="1"/>
  </cols>
  <sheetData>
    <row r="1" spans="1:25" ht="45" customHeight="1">
      <c r="B1" s="51" t="s">
        <v>77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1.95" customHeight="1">
      <c r="A2" s="1"/>
      <c r="B2" s="58" t="s">
        <v>4</v>
      </c>
      <c r="C2" s="5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.1" customHeight="1" thickBot="1">
      <c r="A3" s="3"/>
      <c r="B3" s="59" t="s">
        <v>94</v>
      </c>
      <c r="C3" s="5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1.95" customHeight="1">
      <c r="A5" s="1"/>
      <c r="B5" s="58" t="s">
        <v>5</v>
      </c>
      <c r="C5" s="5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.1" customHeight="1" thickBot="1">
      <c r="A6" s="3"/>
      <c r="B6" s="59" t="s">
        <v>95</v>
      </c>
      <c r="C6" s="5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.100000000000001" customHeight="1">
      <c r="A8" s="3"/>
      <c r="B8" s="7"/>
      <c r="C8" s="30" t="s">
        <v>78</v>
      </c>
      <c r="D8" s="30" t="s">
        <v>79</v>
      </c>
      <c r="E8" s="30" t="s">
        <v>80</v>
      </c>
      <c r="F8" s="30" t="s">
        <v>81</v>
      </c>
      <c r="G8" s="30" t="s">
        <v>82</v>
      </c>
      <c r="H8" s="30" t="s">
        <v>83</v>
      </c>
      <c r="I8" s="30" t="s">
        <v>84</v>
      </c>
      <c r="J8" s="30" t="s">
        <v>85</v>
      </c>
      <c r="K8" s="30" t="s">
        <v>86</v>
      </c>
      <c r="L8" s="30" t="s">
        <v>87</v>
      </c>
      <c r="M8" s="30" t="s">
        <v>88</v>
      </c>
      <c r="N8" s="30" t="s">
        <v>89</v>
      </c>
      <c r="O8" s="30" t="s">
        <v>90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.100000000000001" customHeight="1">
      <c r="A9" s="2"/>
      <c r="B9" s="27" t="s">
        <v>7</v>
      </c>
      <c r="C9" s="41"/>
      <c r="D9" s="52">
        <f>D31</f>
        <v>192300</v>
      </c>
      <c r="E9" s="52">
        <f t="shared" ref="E9:O9" si="0">E31</f>
        <v>70100</v>
      </c>
      <c r="F9" s="52">
        <f t="shared" si="0"/>
        <v>267300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529700</v>
      </c>
      <c r="S9" s="2"/>
      <c r="T9" s="2"/>
      <c r="U9" s="2"/>
      <c r="V9" s="2"/>
      <c r="W9" s="2"/>
    </row>
    <row r="10" spans="1:25" ht="20.100000000000001" customHeight="1" thickBot="1">
      <c r="A10" s="2"/>
      <c r="B10" s="31" t="s">
        <v>8</v>
      </c>
      <c r="C10" s="40"/>
      <c r="D10" s="53">
        <f>D99</f>
        <v>80000</v>
      </c>
      <c r="E10" s="53">
        <f t="shared" ref="E10:O10" si="1">E99</f>
        <v>93600</v>
      </c>
      <c r="F10" s="53">
        <f t="shared" si="1"/>
        <v>80000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253600</v>
      </c>
      <c r="R10" s="2"/>
      <c r="S10" s="2"/>
      <c r="T10" s="2"/>
      <c r="U10" s="2"/>
      <c r="V10" s="2"/>
      <c r="W10" s="2"/>
      <c r="X10" s="2"/>
      <c r="Y10" s="2"/>
    </row>
    <row r="11" spans="1:25" ht="21.95" customHeight="1" thickTop="1" thickBot="1">
      <c r="A11" s="2"/>
      <c r="B11" s="33" t="s">
        <v>9</v>
      </c>
      <c r="C11" s="42"/>
      <c r="D11" s="54">
        <f>D9-D10</f>
        <v>112300</v>
      </c>
      <c r="E11" s="54">
        <f t="shared" ref="E11:O11" si="2">E9-E10</f>
        <v>-23500</v>
      </c>
      <c r="F11" s="54">
        <f t="shared" si="2"/>
        <v>187300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276100</v>
      </c>
      <c r="S11" s="2"/>
      <c r="T11" s="2"/>
      <c r="U11" s="2"/>
      <c r="V11" s="2"/>
      <c r="W11" s="2"/>
    </row>
    <row r="12" spans="1:25" ht="20.100000000000001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.100000000000001" customHeight="1">
      <c r="A13" s="47"/>
      <c r="B13" s="48" t="s">
        <v>91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.100000000000001" customHeight="1">
      <c r="A14" s="3"/>
      <c r="B14" s="21" t="s">
        <v>10</v>
      </c>
      <c r="C14" s="30" t="s">
        <v>78</v>
      </c>
      <c r="D14" s="20" t="s">
        <v>79</v>
      </c>
      <c r="E14" s="20" t="s">
        <v>80</v>
      </c>
      <c r="F14" s="20" t="s">
        <v>81</v>
      </c>
      <c r="G14" s="20" t="s">
        <v>82</v>
      </c>
      <c r="H14" s="20" t="s">
        <v>83</v>
      </c>
      <c r="I14" s="20" t="s">
        <v>84</v>
      </c>
      <c r="J14" s="20" t="s">
        <v>85</v>
      </c>
      <c r="K14" s="20" t="s">
        <v>86</v>
      </c>
      <c r="L14" s="20" t="s">
        <v>87</v>
      </c>
      <c r="M14" s="20" t="s">
        <v>88</v>
      </c>
      <c r="N14" s="20" t="s">
        <v>89</v>
      </c>
      <c r="O14" s="20" t="s">
        <v>90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.100000000000001" customHeight="1">
      <c r="A15" s="2"/>
      <c r="B15" s="19" t="s">
        <v>11</v>
      </c>
      <c r="C15" s="43"/>
      <c r="D15" s="55">
        <v>220000</v>
      </c>
      <c r="E15" s="55">
        <v>80000</v>
      </c>
      <c r="F15" s="55">
        <v>305000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605000</v>
      </c>
      <c r="S15" s="2"/>
      <c r="T15" s="2"/>
      <c r="U15" s="2"/>
      <c r="V15" s="2"/>
      <c r="W15" s="2"/>
    </row>
    <row r="16" spans="1:25" ht="20.100000000000001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.100000000000001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.100000000000001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.100000000000001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.100000000000001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.100000000000001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.100000000000001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.100000000000001" customHeight="1">
      <c r="A23" s="2"/>
      <c r="B23" s="23" t="s">
        <v>19</v>
      </c>
      <c r="C23" s="41"/>
      <c r="D23" s="52">
        <f>SUM(D15:D22)</f>
        <v>220000</v>
      </c>
      <c r="E23" s="52">
        <f t="shared" ref="E23:Q23" si="4">SUM(E15:E22)</f>
        <v>80000</v>
      </c>
      <c r="F23" s="52">
        <f t="shared" si="4"/>
        <v>305000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605000</v>
      </c>
      <c r="S23" s="2"/>
      <c r="T23" s="2"/>
      <c r="U23" s="2"/>
      <c r="V23" s="2"/>
      <c r="W23" s="2"/>
    </row>
    <row r="24" spans="1:23" ht="20.100000000000001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.100000000000001" customHeight="1">
      <c r="A25" s="2"/>
      <c r="B25" s="21" t="s">
        <v>20</v>
      </c>
      <c r="C25" s="30" t="s">
        <v>78</v>
      </c>
      <c r="D25" s="30" t="s">
        <v>79</v>
      </c>
      <c r="E25" s="30" t="s">
        <v>80</v>
      </c>
      <c r="F25" s="30" t="s">
        <v>81</v>
      </c>
      <c r="G25" s="30" t="s">
        <v>82</v>
      </c>
      <c r="H25" s="30" t="s">
        <v>83</v>
      </c>
      <c r="I25" s="30" t="s">
        <v>84</v>
      </c>
      <c r="J25" s="30" t="s">
        <v>85</v>
      </c>
      <c r="K25" s="30" t="s">
        <v>86</v>
      </c>
      <c r="L25" s="30" t="s">
        <v>87</v>
      </c>
      <c r="M25" s="30" t="s">
        <v>88</v>
      </c>
      <c r="N25" s="30" t="s">
        <v>89</v>
      </c>
      <c r="O25" s="30" t="s">
        <v>90</v>
      </c>
      <c r="P25" s="18"/>
      <c r="Q25" s="20" t="s">
        <v>6</v>
      </c>
      <c r="S25" s="2"/>
      <c r="T25" s="2"/>
      <c r="U25" s="2"/>
      <c r="V25" s="2"/>
      <c r="W25" s="2"/>
    </row>
    <row r="26" spans="1:23" ht="20.100000000000001" customHeight="1">
      <c r="A26" s="4"/>
      <c r="B26" s="28" t="s">
        <v>21</v>
      </c>
      <c r="C26" s="43"/>
      <c r="D26" s="56">
        <v>1500</v>
      </c>
      <c r="E26" s="56">
        <v>800</v>
      </c>
      <c r="F26" s="56">
        <v>1600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3900</v>
      </c>
      <c r="S26" s="4"/>
      <c r="T26" s="4"/>
      <c r="U26" s="4"/>
      <c r="V26" s="4"/>
      <c r="W26" s="4"/>
    </row>
    <row r="27" spans="1:23" ht="20.100000000000001" customHeight="1">
      <c r="A27" s="2"/>
      <c r="B27" s="28" t="s">
        <v>22</v>
      </c>
      <c r="C27" s="43"/>
      <c r="D27" s="56">
        <v>4200</v>
      </c>
      <c r="E27" s="56">
        <v>1100</v>
      </c>
      <c r="F27" s="56">
        <v>5600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10900</v>
      </c>
      <c r="S27" s="2"/>
      <c r="T27" s="2"/>
      <c r="U27" s="2"/>
      <c r="V27" s="2"/>
      <c r="W27" s="2"/>
    </row>
    <row r="28" spans="1:23" ht="20.100000000000001" customHeight="1">
      <c r="A28" s="1"/>
      <c r="B28" s="28" t="s">
        <v>23</v>
      </c>
      <c r="C28" s="43"/>
      <c r="D28" s="56">
        <v>22000</v>
      </c>
      <c r="E28" s="56">
        <v>8000</v>
      </c>
      <c r="F28" s="56">
        <v>30500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60500</v>
      </c>
      <c r="S28" s="1"/>
      <c r="T28" s="1"/>
      <c r="U28" s="1"/>
      <c r="V28" s="1"/>
      <c r="W28" s="1"/>
    </row>
    <row r="29" spans="1:23" ht="20.100000000000001" customHeight="1">
      <c r="A29" s="2"/>
      <c r="B29" s="23" t="s">
        <v>24</v>
      </c>
      <c r="C29" s="41"/>
      <c r="D29" s="52">
        <f>SUM(D26:D28)</f>
        <v>27700</v>
      </c>
      <c r="E29" s="52">
        <f t="shared" ref="E29:Q29" si="6">SUM(E26:E28)</f>
        <v>9900</v>
      </c>
      <c r="F29" s="52">
        <f t="shared" si="6"/>
        <v>37700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75300</v>
      </c>
      <c r="S29" s="2"/>
      <c r="T29" s="2"/>
      <c r="U29" s="2"/>
      <c r="V29" s="2"/>
      <c r="W29" s="2"/>
    </row>
    <row r="30" spans="1:23" ht="20.100000000000001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.100000000000001" customHeight="1">
      <c r="A31" s="2"/>
      <c r="B31" s="27" t="s">
        <v>25</v>
      </c>
      <c r="C31" s="41"/>
      <c r="D31" s="52">
        <f>D23-D29</f>
        <v>192300</v>
      </c>
      <c r="E31" s="52">
        <f t="shared" ref="E31:O31" si="7">E23-E29</f>
        <v>70100</v>
      </c>
      <c r="F31" s="52">
        <f t="shared" si="7"/>
        <v>267300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529700</v>
      </c>
      <c r="S31" s="2"/>
      <c r="T31" s="2"/>
      <c r="U31" s="2"/>
      <c r="V31" s="2"/>
      <c r="W31" s="2"/>
    </row>
    <row r="32" spans="1:23" ht="20.100000000000001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.100000000000001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.100000000000001" customHeight="1">
      <c r="A34" s="2"/>
      <c r="B34" s="35" t="s">
        <v>27</v>
      </c>
      <c r="C34" s="20" t="s">
        <v>78</v>
      </c>
      <c r="D34" s="36" t="s">
        <v>79</v>
      </c>
      <c r="E34" s="36" t="s">
        <v>80</v>
      </c>
      <c r="F34" s="36" t="s">
        <v>81</v>
      </c>
      <c r="G34" s="36" t="s">
        <v>82</v>
      </c>
      <c r="H34" s="36" t="s">
        <v>83</v>
      </c>
      <c r="I34" s="36" t="s">
        <v>84</v>
      </c>
      <c r="J34" s="36" t="s">
        <v>85</v>
      </c>
      <c r="K34" s="36" t="s">
        <v>86</v>
      </c>
      <c r="L34" s="36" t="s">
        <v>87</v>
      </c>
      <c r="M34" s="36" t="s">
        <v>88</v>
      </c>
      <c r="N34" s="36" t="s">
        <v>89</v>
      </c>
      <c r="O34" s="36" t="s">
        <v>90</v>
      </c>
      <c r="P34" s="18"/>
      <c r="Q34" s="20" t="s">
        <v>6</v>
      </c>
      <c r="S34" s="2"/>
      <c r="T34" s="2"/>
      <c r="U34" s="2"/>
      <c r="V34" s="2"/>
      <c r="W34" s="2"/>
    </row>
    <row r="35" spans="1:25" ht="20.100000000000001" customHeight="1">
      <c r="A35" s="2"/>
      <c r="B35" s="19" t="s">
        <v>28</v>
      </c>
      <c r="C35" s="43"/>
      <c r="D35" s="55">
        <v>62000</v>
      </c>
      <c r="E35" s="55">
        <v>62000</v>
      </c>
      <c r="F35" s="55">
        <v>62000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186000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.100000000000001" customHeight="1">
      <c r="B36" s="19" t="s">
        <v>29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.100000000000001" customHeight="1">
      <c r="A37" s="2"/>
      <c r="B37" s="19" t="s">
        <v>30</v>
      </c>
      <c r="C37" s="43"/>
      <c r="D37" s="55">
        <v>18000</v>
      </c>
      <c r="E37" s="55">
        <v>18000</v>
      </c>
      <c r="F37" s="55">
        <v>18000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54000</v>
      </c>
      <c r="R37" s="2"/>
      <c r="S37" s="2"/>
      <c r="T37" s="2"/>
      <c r="U37" s="2"/>
      <c r="V37" s="2"/>
      <c r="W37" s="2"/>
      <c r="X37" s="2"/>
      <c r="Y37" s="2"/>
    </row>
    <row r="38" spans="1:25" ht="20.100000000000001" customHeight="1">
      <c r="A38" s="2"/>
      <c r="B38" s="19" t="s">
        <v>31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.100000000000001" customHeight="1">
      <c r="A39" s="2"/>
      <c r="B39" s="19" t="s">
        <v>32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.100000000000001" customHeight="1">
      <c r="A40" s="2"/>
      <c r="B40" s="19" t="s">
        <v>33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.100000000000001" customHeight="1">
      <c r="B41" s="19" t="s">
        <v>34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.100000000000001" customHeight="1">
      <c r="A42" s="2"/>
      <c r="B42" s="19" t="s">
        <v>35</v>
      </c>
      <c r="C42" s="43"/>
      <c r="D42" s="55">
        <v>0</v>
      </c>
      <c r="E42" s="55">
        <v>7300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7300</v>
      </c>
      <c r="R42" s="2"/>
      <c r="S42" s="2"/>
      <c r="T42" s="2"/>
      <c r="U42" s="2"/>
      <c r="V42" s="2"/>
      <c r="W42" s="2"/>
      <c r="X42" s="2"/>
      <c r="Y42" s="2"/>
    </row>
    <row r="43" spans="1:25" ht="20.100000000000001" customHeight="1">
      <c r="A43" s="2"/>
      <c r="B43" s="19" t="s">
        <v>36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.100000000000001" customHeight="1">
      <c r="A44" s="2"/>
      <c r="B44" s="23" t="s">
        <v>37</v>
      </c>
      <c r="C44" s="41"/>
      <c r="D44" s="52">
        <f>SUM(D35:D43)</f>
        <v>80000</v>
      </c>
      <c r="E44" s="52">
        <f t="shared" ref="E44:Q44" si="9">SUM(E35:E43)</f>
        <v>87300</v>
      </c>
      <c r="F44" s="52">
        <f t="shared" si="9"/>
        <v>80000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247300</v>
      </c>
      <c r="R44" s="2"/>
      <c r="S44" s="2"/>
      <c r="T44" s="2"/>
      <c r="U44" s="2"/>
      <c r="V44" s="2"/>
      <c r="W44" s="2"/>
      <c r="X44" s="2"/>
      <c r="Y44" s="2"/>
    </row>
    <row r="45" spans="1:25" ht="20.100000000000001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.100000000000001" customHeight="1">
      <c r="A46" s="2"/>
      <c r="B46" s="25" t="s">
        <v>38</v>
      </c>
      <c r="C46" s="20" t="s">
        <v>78</v>
      </c>
      <c r="D46" s="20" t="s">
        <v>79</v>
      </c>
      <c r="E46" s="20" t="s">
        <v>80</v>
      </c>
      <c r="F46" s="20" t="s">
        <v>81</v>
      </c>
      <c r="G46" s="20" t="s">
        <v>82</v>
      </c>
      <c r="H46" s="20" t="s">
        <v>83</v>
      </c>
      <c r="I46" s="20" t="s">
        <v>84</v>
      </c>
      <c r="J46" s="20" t="s">
        <v>85</v>
      </c>
      <c r="K46" s="20" t="s">
        <v>86</v>
      </c>
      <c r="L46" s="20" t="s">
        <v>87</v>
      </c>
      <c r="M46" s="20" t="s">
        <v>88</v>
      </c>
      <c r="N46" s="20" t="s">
        <v>89</v>
      </c>
      <c r="O46" s="20" t="s">
        <v>90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.100000000000001" customHeight="1">
      <c r="A47" s="2"/>
      <c r="B47" s="19" t="s">
        <v>39</v>
      </c>
      <c r="C47" s="43"/>
      <c r="D47" s="55">
        <v>0</v>
      </c>
      <c r="E47" s="55">
        <v>6300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6300</v>
      </c>
      <c r="R47" s="2"/>
      <c r="S47" s="2"/>
      <c r="T47" s="2"/>
      <c r="U47" s="2"/>
      <c r="V47" s="2"/>
      <c r="W47" s="2"/>
      <c r="X47" s="2"/>
      <c r="Y47" s="2"/>
    </row>
    <row r="48" spans="1:25" ht="20.100000000000001" customHeight="1">
      <c r="A48" s="2"/>
      <c r="B48" s="19" t="s">
        <v>40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.100000000000001" customHeight="1">
      <c r="A49" s="2"/>
      <c r="B49" s="19" t="s">
        <v>41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.100000000000001" customHeight="1">
      <c r="A50" s="2"/>
      <c r="B50" s="19" t="s">
        <v>36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.100000000000001" customHeight="1">
      <c r="A51" s="2"/>
      <c r="B51" s="19" t="s">
        <v>36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.100000000000001" customHeight="1">
      <c r="A52" s="2"/>
      <c r="B52" s="23"/>
      <c r="C52" s="41"/>
      <c r="D52" s="52">
        <f>SUM(D47:D51)</f>
        <v>0</v>
      </c>
      <c r="E52" s="52">
        <f t="shared" ref="E52:Q52" si="11">SUM(E47:E51)</f>
        <v>6300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6300</v>
      </c>
      <c r="R52" s="2"/>
      <c r="S52" s="2"/>
      <c r="T52" s="2"/>
      <c r="U52" s="2"/>
      <c r="V52" s="2"/>
      <c r="W52" s="2"/>
      <c r="X52" s="2"/>
      <c r="Y52" s="2"/>
    </row>
    <row r="53" spans="1:25" ht="20.100000000000001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.100000000000001" customHeight="1">
      <c r="A54" s="2"/>
      <c r="B54" s="25" t="s">
        <v>42</v>
      </c>
      <c r="C54" s="20" t="s">
        <v>78</v>
      </c>
      <c r="D54" s="20" t="s">
        <v>79</v>
      </c>
      <c r="E54" s="20" t="s">
        <v>80</v>
      </c>
      <c r="F54" s="20" t="s">
        <v>81</v>
      </c>
      <c r="G54" s="20" t="s">
        <v>82</v>
      </c>
      <c r="H54" s="20" t="s">
        <v>83</v>
      </c>
      <c r="I54" s="20" t="s">
        <v>84</v>
      </c>
      <c r="J54" s="20" t="s">
        <v>85</v>
      </c>
      <c r="K54" s="20" t="s">
        <v>86</v>
      </c>
      <c r="L54" s="20" t="s">
        <v>87</v>
      </c>
      <c r="M54" s="20" t="s">
        <v>88</v>
      </c>
      <c r="N54" s="20" t="s">
        <v>89</v>
      </c>
      <c r="O54" s="20" t="s">
        <v>90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.100000000000001" customHeight="1">
      <c r="A55" s="2"/>
      <c r="B55" s="19" t="s">
        <v>43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.100000000000001" customHeight="1">
      <c r="A56" s="2"/>
      <c r="B56" s="19" t="s">
        <v>44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.100000000000001" customHeight="1">
      <c r="A57" s="2"/>
      <c r="B57" s="19" t="s">
        <v>45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.100000000000001" customHeight="1">
      <c r="A58" s="2"/>
      <c r="B58" s="19" t="s">
        <v>46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.100000000000001" customHeight="1">
      <c r="A59" s="2"/>
      <c r="B59" s="19" t="s">
        <v>47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.100000000000001" customHeight="1">
      <c r="A60" s="2"/>
      <c r="B60" s="19" t="s">
        <v>36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.100000000000001" customHeight="1">
      <c r="A61" s="2"/>
      <c r="B61" s="23" t="s">
        <v>48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.100000000000001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.100000000000001" customHeight="1">
      <c r="A63" s="2"/>
      <c r="B63" s="25" t="s">
        <v>49</v>
      </c>
      <c r="C63" s="20" t="s">
        <v>78</v>
      </c>
      <c r="D63" s="20" t="s">
        <v>79</v>
      </c>
      <c r="E63" s="20" t="s">
        <v>80</v>
      </c>
      <c r="F63" s="20" t="s">
        <v>81</v>
      </c>
      <c r="G63" s="20" t="s">
        <v>82</v>
      </c>
      <c r="H63" s="20" t="s">
        <v>83</v>
      </c>
      <c r="I63" s="20" t="s">
        <v>84</v>
      </c>
      <c r="J63" s="20" t="s">
        <v>85</v>
      </c>
      <c r="K63" s="20" t="s">
        <v>86</v>
      </c>
      <c r="L63" s="20" t="s">
        <v>87</v>
      </c>
      <c r="M63" s="20" t="s">
        <v>88</v>
      </c>
      <c r="N63" s="20" t="s">
        <v>89</v>
      </c>
      <c r="O63" s="20" t="s">
        <v>90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.100000000000001" customHeight="1">
      <c r="A64" s="2"/>
      <c r="B64" s="19" t="s">
        <v>50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.100000000000001" customHeight="1">
      <c r="A65" s="2"/>
      <c r="B65" s="19" t="s">
        <v>51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.100000000000001" customHeight="1">
      <c r="A66" s="2"/>
      <c r="B66" s="19" t="s">
        <v>52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.100000000000001" customHeight="1">
      <c r="A67" s="2"/>
      <c r="B67" s="19" t="s">
        <v>53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.100000000000001" customHeight="1">
      <c r="A68" s="2"/>
      <c r="B68" s="19" t="s">
        <v>54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.100000000000001" customHeight="1">
      <c r="A69" s="2"/>
      <c r="B69" s="19" t="s">
        <v>55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.100000000000001" customHeight="1">
      <c r="A70" s="2"/>
      <c r="B70" s="19" t="s">
        <v>1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.100000000000001" customHeight="1">
      <c r="A71" s="2"/>
      <c r="B71" s="19" t="s">
        <v>56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.100000000000001" customHeight="1">
      <c r="A72" s="2"/>
      <c r="B72" s="19" t="s">
        <v>57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.100000000000001" customHeight="1">
      <c r="A73" s="2"/>
      <c r="B73" s="19" t="s">
        <v>58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.100000000000001" customHeight="1">
      <c r="A74" s="2"/>
      <c r="B74" s="19" t="s">
        <v>59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.100000000000001" customHeight="1">
      <c r="A75" s="2"/>
      <c r="B75" s="19" t="s">
        <v>60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.100000000000001" customHeight="1">
      <c r="A76" s="2"/>
      <c r="B76" s="19" t="s">
        <v>61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.100000000000001" customHeight="1">
      <c r="A77" s="2"/>
      <c r="B77" s="19" t="s">
        <v>62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.100000000000001" customHeight="1">
      <c r="A78" s="2"/>
      <c r="B78" s="19" t="s">
        <v>63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.100000000000001" customHeight="1">
      <c r="A79" s="2"/>
      <c r="B79" s="19" t="s">
        <v>64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.100000000000001" customHeight="1">
      <c r="A80" s="2"/>
      <c r="B80" s="19" t="s">
        <v>65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.100000000000001" customHeight="1">
      <c r="A81" s="2"/>
      <c r="B81" s="19" t="s">
        <v>36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.100000000000001" customHeight="1">
      <c r="A82" s="2"/>
      <c r="B82" s="23" t="s">
        <v>66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.100000000000001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.100000000000001" customHeight="1">
      <c r="A84" s="2"/>
      <c r="B84" s="25" t="s">
        <v>67</v>
      </c>
      <c r="C84" s="20" t="s">
        <v>78</v>
      </c>
      <c r="D84" s="20" t="s">
        <v>79</v>
      </c>
      <c r="E84" s="20" t="s">
        <v>80</v>
      </c>
      <c r="F84" s="20" t="s">
        <v>81</v>
      </c>
      <c r="G84" s="20" t="s">
        <v>82</v>
      </c>
      <c r="H84" s="20" t="s">
        <v>83</v>
      </c>
      <c r="I84" s="20" t="s">
        <v>84</v>
      </c>
      <c r="J84" s="20" t="s">
        <v>85</v>
      </c>
      <c r="K84" s="20" t="s">
        <v>86</v>
      </c>
      <c r="L84" s="20" t="s">
        <v>87</v>
      </c>
      <c r="M84" s="20" t="s">
        <v>88</v>
      </c>
      <c r="N84" s="20" t="s">
        <v>89</v>
      </c>
      <c r="O84" s="20" t="s">
        <v>90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.100000000000001" customHeight="1">
      <c r="A85" s="2"/>
      <c r="B85" s="19" t="s">
        <v>0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.100000000000001" customHeight="1">
      <c r="A86" s="2"/>
      <c r="B86" s="19" t="s">
        <v>51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.100000000000001" customHeight="1">
      <c r="A87" s="2"/>
      <c r="B87" s="19" t="s">
        <v>68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.100000000000001" customHeight="1">
      <c r="A88" s="2"/>
      <c r="B88" s="19" t="s">
        <v>46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.100000000000001" customHeight="1">
      <c r="A89" s="2"/>
      <c r="B89" s="19" t="s">
        <v>36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.100000000000001" customHeight="1">
      <c r="A90" s="2"/>
      <c r="B90" s="23" t="s">
        <v>70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.100000000000001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.100000000000001" customHeight="1">
      <c r="A92" s="2"/>
      <c r="B92" s="25" t="s">
        <v>71</v>
      </c>
      <c r="C92" s="20" t="s">
        <v>78</v>
      </c>
      <c r="D92" s="20" t="s">
        <v>79</v>
      </c>
      <c r="E92" s="20" t="s">
        <v>80</v>
      </c>
      <c r="F92" s="20" t="s">
        <v>81</v>
      </c>
      <c r="G92" s="20" t="s">
        <v>82</v>
      </c>
      <c r="H92" s="20" t="s">
        <v>83</v>
      </c>
      <c r="I92" s="20" t="s">
        <v>84</v>
      </c>
      <c r="J92" s="20" t="s">
        <v>85</v>
      </c>
      <c r="K92" s="20" t="s">
        <v>86</v>
      </c>
      <c r="L92" s="20" t="s">
        <v>87</v>
      </c>
      <c r="M92" s="20" t="s">
        <v>88</v>
      </c>
      <c r="N92" s="20" t="s">
        <v>89</v>
      </c>
      <c r="O92" s="20" t="s">
        <v>90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.100000000000001" customHeight="1">
      <c r="A93" s="2"/>
      <c r="B93" s="19" t="s">
        <v>72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.100000000000001" customHeight="1">
      <c r="A94" s="2"/>
      <c r="B94" s="19" t="s">
        <v>73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.100000000000001" customHeight="1">
      <c r="A95" s="2"/>
      <c r="B95" s="19" t="s">
        <v>74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.100000000000001" customHeight="1">
      <c r="A96" s="2"/>
      <c r="B96" s="19" t="s">
        <v>36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.100000000000001" customHeight="1">
      <c r="A97" s="2"/>
      <c r="B97" s="23" t="s">
        <v>75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.100000000000001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.100000000000001" customHeight="1">
      <c r="A99" s="2"/>
      <c r="B99" s="27" t="s">
        <v>8</v>
      </c>
      <c r="C99" s="41"/>
      <c r="D99" s="52">
        <f>SUM(D44,D52,D61,D82,D90,D97)</f>
        <v>80000</v>
      </c>
      <c r="E99" s="52">
        <f t="shared" ref="E99:O99" si="20">SUM(E44,E52,E61,E82,E90,E97)</f>
        <v>93600</v>
      </c>
      <c r="F99" s="52">
        <f t="shared" si="20"/>
        <v>80000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253600</v>
      </c>
      <c r="R99" s="2"/>
      <c r="S99" s="2"/>
      <c r="T99" s="2"/>
      <c r="U99" s="2"/>
      <c r="V99" s="2"/>
      <c r="W99" s="2"/>
      <c r="X99" s="2"/>
      <c r="Y99" s="2"/>
    </row>
    <row r="100" spans="1:25" ht="20.100000000000001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.1" customHeight="1">
      <c r="B101" s="62" t="s">
        <v>96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CLICCA QUI PER CREARE IN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m'!D9:O9</xm:f>
              <xm:sqref>C9</xm:sqref>
            </x14:sparkline>
            <x14:sparkline>
              <xm:f>'CAMPIONE - Profitti e perdite m'!D10:O10</xm:f>
              <xm:sqref>C10</xm:sqref>
            </x14:sparkline>
            <x14:sparkline>
              <xm:f>'CAMPIONE - Profitti e perdite m'!D11:O11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m'!D15:O15</xm:f>
              <xm:sqref>C15</xm:sqref>
            </x14:sparkline>
            <x14:sparkline>
              <xm:f>'CAMPIONE - Profitti e perdite m'!D16:O16</xm:f>
              <xm:sqref>C16</xm:sqref>
            </x14:sparkline>
            <x14:sparkline>
              <xm:f>'CAMPIONE - Profitti e perdite m'!D17:O17</xm:f>
              <xm:sqref>C17</xm:sqref>
            </x14:sparkline>
            <x14:sparkline>
              <xm:f>'CAMPIONE - Profitti e perdite m'!D18:O18</xm:f>
              <xm:sqref>C18</xm:sqref>
            </x14:sparkline>
            <x14:sparkline>
              <xm:f>'CAMPIONE - Profitti e perdite m'!D19:O19</xm:f>
              <xm:sqref>C19</xm:sqref>
            </x14:sparkline>
            <x14:sparkline>
              <xm:f>'CAMPIONE - Profitti e perdite m'!D20:O20</xm:f>
              <xm:sqref>C20</xm:sqref>
            </x14:sparkline>
            <x14:sparkline>
              <xm:f>'CAMPIONE - Profitti e perdite m'!D21:O21</xm:f>
              <xm:sqref>C21</xm:sqref>
            </x14:sparkline>
            <x14:sparkline>
              <xm:f>'CAMPIONE - Profitti e perdite m'!D22:O22</xm:f>
              <xm:sqref>C22</xm:sqref>
            </x14:sparkline>
            <x14:sparkline>
              <xm:f>'CAMPIONE - Profitti e perdite m'!D23:O23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m'!D26:O26</xm:f>
              <xm:sqref>C26</xm:sqref>
            </x14:sparkline>
            <x14:sparkline>
              <xm:f>'CAMPIONE - Profitti e perdite m'!D27:O27</xm:f>
              <xm:sqref>C27</xm:sqref>
            </x14:sparkline>
            <x14:sparkline>
              <xm:f>'CAMPIONE - Profitti e perdite m'!D28:O28</xm:f>
              <xm:sqref>C28</xm:sqref>
            </x14:sparkline>
            <x14:sparkline>
              <xm:f>'CAMPIONE - Profitti e perdite m'!D29:O29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m'!D35:O35</xm:f>
              <xm:sqref>C35</xm:sqref>
            </x14:sparkline>
            <x14:sparkline>
              <xm:f>'CAMPIONE - Profitti e perdite m'!D36:O36</xm:f>
              <xm:sqref>C36</xm:sqref>
            </x14:sparkline>
            <x14:sparkline>
              <xm:f>'CAMPIONE - Profitti e perdite m'!D37:O37</xm:f>
              <xm:sqref>C37</xm:sqref>
            </x14:sparkline>
            <x14:sparkline>
              <xm:f>'CAMPIONE - Profitti e perdite m'!D38:O38</xm:f>
              <xm:sqref>C38</xm:sqref>
            </x14:sparkline>
            <x14:sparkline>
              <xm:f>'CAMPIONE - Profitti e perdite m'!D39:O39</xm:f>
              <xm:sqref>C39</xm:sqref>
            </x14:sparkline>
            <x14:sparkline>
              <xm:f>'CAMPIONE - Profitti e perdite m'!D40:O40</xm:f>
              <xm:sqref>C40</xm:sqref>
            </x14:sparkline>
            <x14:sparkline>
              <xm:f>'CAMPIONE - Profitti e perdite m'!D41:O41</xm:f>
              <xm:sqref>C41</xm:sqref>
            </x14:sparkline>
            <x14:sparkline>
              <xm:f>'CAMPIONE - Profitti e perdite m'!D42:O42</xm:f>
              <xm:sqref>C42</xm:sqref>
            </x14:sparkline>
            <x14:sparkline>
              <xm:f>'CAMPIONE - Profitti e perdite m'!D43:O43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m'!D47:O47</xm:f>
              <xm:sqref>C47</xm:sqref>
            </x14:sparkline>
            <x14:sparkline>
              <xm:f>'CAMPIONE - Profitti e perdite m'!D48:O48</xm:f>
              <xm:sqref>C48</xm:sqref>
            </x14:sparkline>
            <x14:sparkline>
              <xm:f>'CAMPIONE - Profitti e perdite m'!D49:O49</xm:f>
              <xm:sqref>C49</xm:sqref>
            </x14:sparkline>
            <x14:sparkline>
              <xm:f>'CAMPIONE - Profitti e perdite m'!D50:O50</xm:f>
              <xm:sqref>C50</xm:sqref>
            </x14:sparkline>
            <x14:sparkline>
              <xm:f>'CAMPIONE - Profitti e perdite m'!D51:O51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m'!D55:O55</xm:f>
              <xm:sqref>C55</xm:sqref>
            </x14:sparkline>
            <x14:sparkline>
              <xm:f>'CAMPIONE - Profitti e perdite m'!D56:O56</xm:f>
              <xm:sqref>C56</xm:sqref>
            </x14:sparkline>
            <x14:sparkline>
              <xm:f>'CAMPIONE - Profitti e perdite m'!D57:O57</xm:f>
              <xm:sqref>C57</xm:sqref>
            </x14:sparkline>
            <x14:sparkline>
              <xm:f>'CAMPIONE - Profitti e perdite m'!D58:O58</xm:f>
              <xm:sqref>C58</xm:sqref>
            </x14:sparkline>
            <x14:sparkline>
              <xm:f>'CAMPIONE - Profitti e perdite m'!D59:O59</xm:f>
              <xm:sqref>C59</xm:sqref>
            </x14:sparkline>
            <x14:sparkline>
              <xm:f>'CAMPIONE - Profitti e perdite m'!D60:O60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m'!D64:O64</xm:f>
              <xm:sqref>C64</xm:sqref>
            </x14:sparkline>
            <x14:sparkline>
              <xm:f>'CAMPIONE - Profitti e perdite m'!D65:O65</xm:f>
              <xm:sqref>C65</xm:sqref>
            </x14:sparkline>
            <x14:sparkline>
              <xm:f>'CAMPIONE - Profitti e perdite m'!D66:O66</xm:f>
              <xm:sqref>C66</xm:sqref>
            </x14:sparkline>
            <x14:sparkline>
              <xm:f>'CAMPIONE - Profitti e perdite m'!D67:O67</xm:f>
              <xm:sqref>C67</xm:sqref>
            </x14:sparkline>
            <x14:sparkline>
              <xm:f>'CAMPIONE - Profitti e perdite m'!D68:O68</xm:f>
              <xm:sqref>C68</xm:sqref>
            </x14:sparkline>
            <x14:sparkline>
              <xm:f>'CAMPIONE - Profitti e perdite m'!D69:O69</xm:f>
              <xm:sqref>C69</xm:sqref>
            </x14:sparkline>
            <x14:sparkline>
              <xm:f>'CAMPIONE - Profitti e perdite m'!D70:O70</xm:f>
              <xm:sqref>C70</xm:sqref>
            </x14:sparkline>
            <x14:sparkline>
              <xm:f>'CAMPIONE - Profitti e perdite m'!D71:O71</xm:f>
              <xm:sqref>C71</xm:sqref>
            </x14:sparkline>
            <x14:sparkline>
              <xm:f>'CAMPIONE - Profitti e perdite m'!D72:O72</xm:f>
              <xm:sqref>C72</xm:sqref>
            </x14:sparkline>
            <x14:sparkline>
              <xm:f>'CAMPIONE - Profitti e perdite m'!D73:O73</xm:f>
              <xm:sqref>C73</xm:sqref>
            </x14:sparkline>
            <x14:sparkline>
              <xm:f>'CAMPIONE - Profitti e perdite m'!D74:O74</xm:f>
              <xm:sqref>C74</xm:sqref>
            </x14:sparkline>
            <x14:sparkline>
              <xm:f>'CAMPIONE - Profitti e perdite m'!D75:O75</xm:f>
              <xm:sqref>C75</xm:sqref>
            </x14:sparkline>
            <x14:sparkline>
              <xm:f>'CAMPIONE - Profitti e perdite m'!D76:O76</xm:f>
              <xm:sqref>C76</xm:sqref>
            </x14:sparkline>
            <x14:sparkline>
              <xm:f>'CAMPIONE - Profitti e perdite m'!D77:O77</xm:f>
              <xm:sqref>C77</xm:sqref>
            </x14:sparkline>
            <x14:sparkline>
              <xm:f>'CAMPIONE - Profitti e perdite m'!D78:O78</xm:f>
              <xm:sqref>C78</xm:sqref>
            </x14:sparkline>
            <x14:sparkline>
              <xm:f>'CAMPIONE - Profitti e perdite m'!D79:O79</xm:f>
              <xm:sqref>C79</xm:sqref>
            </x14:sparkline>
            <x14:sparkline>
              <xm:f>'CAMPIONE - Profitti e perdite m'!D80:O80</xm:f>
              <xm:sqref>C80</xm:sqref>
            </x14:sparkline>
            <x14:sparkline>
              <xm:f>'CAMPIONE - Profitti e perdite m'!D81:O81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m'!D85:O85</xm:f>
              <xm:sqref>C85</xm:sqref>
            </x14:sparkline>
            <x14:sparkline>
              <xm:f>'CAMPIONE - Profitti e perdite m'!D86:O86</xm:f>
              <xm:sqref>C86</xm:sqref>
            </x14:sparkline>
            <x14:sparkline>
              <xm:f>'CAMPIONE - Profitti e perdite m'!D87:O87</xm:f>
              <xm:sqref>C87</xm:sqref>
            </x14:sparkline>
            <x14:sparkline>
              <xm:f>'CAMPIONE - Profitti e perdite m'!D88:O88</xm:f>
              <xm:sqref>C88</xm:sqref>
            </x14:sparkline>
            <x14:sparkline>
              <xm:f>'CAMPIONE - Profitti e perdite m'!D89:O89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m'!D93:O93</xm:f>
              <xm:sqref>C93</xm:sqref>
            </x14:sparkline>
            <x14:sparkline>
              <xm:f>'CAMPIONE - Profitti e perdite m'!D94:O94</xm:f>
              <xm:sqref>C94</xm:sqref>
            </x14:sparkline>
            <x14:sparkline>
              <xm:f>'CAMPIONE - Profitti e perdite m'!D95:O95</xm:f>
              <xm:sqref>C95</xm:sqref>
            </x14:sparkline>
            <x14:sparkline>
              <xm:f>'CAMPIONE - Profitti e perdite m'!D96:O96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/>
    </sheetView>
  </sheetViews>
  <sheetFormatPr defaultColWidth="14.42578125" defaultRowHeight="15" customHeight="1"/>
  <cols>
    <col min="1" max="1" width="3.28515625" customWidth="1"/>
    <col min="2" max="2" width="47.42578125" customWidth="1"/>
    <col min="3" max="14" width="18.85546875" customWidth="1"/>
    <col min="15" max="15" width="3.28515625" customWidth="1"/>
    <col min="16" max="16" width="18.85546875" customWidth="1"/>
    <col min="17" max="17" width="3.28515625" customWidth="1"/>
    <col min="18" max="18" width="4.7109375" customWidth="1"/>
    <col min="19" max="25" width="28.7109375" customWidth="1"/>
  </cols>
  <sheetData>
    <row r="1" spans="1:25" ht="45" customHeight="1">
      <c r="B1" s="51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1.95" customHeight="1">
      <c r="A2" s="1"/>
      <c r="B2" s="58" t="s">
        <v>4</v>
      </c>
      <c r="C2" s="5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.1" customHeight="1" thickBot="1">
      <c r="A3" s="45"/>
      <c r="B3" s="60" t="str">
        <f>'CAMPIONE - Profitti e perdite m'!B3</f>
        <v>Your Company Name</v>
      </c>
      <c r="C3" s="6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.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1.95" customHeight="1">
      <c r="A5" s="1"/>
      <c r="B5" s="58" t="s">
        <v>5</v>
      </c>
      <c r="C5" s="5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.1" customHeight="1" thickBot="1">
      <c r="A6" s="45"/>
      <c r="B6" s="60" t="str">
        <f>'CAMPIONE - Profitti e perdite m'!B6</f>
        <v>Q1</v>
      </c>
      <c r="C6" s="60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.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.100000000000001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.100000000000001" customHeight="1">
      <c r="A9" s="2"/>
      <c r="B9" s="27" t="s">
        <v>7</v>
      </c>
      <c r="C9" s="24">
        <f>'CAMPIONE - Profitti e perdite m'!Q9</f>
        <v>529700</v>
      </c>
      <c r="E9" s="14"/>
      <c r="F9" s="2"/>
      <c r="G9" s="2"/>
      <c r="H9" s="2"/>
      <c r="I9" s="2"/>
      <c r="J9" s="2"/>
    </row>
    <row r="10" spans="1:25" ht="20.100000000000001" customHeight="1" thickBot="1">
      <c r="A10" s="2"/>
      <c r="B10" s="31" t="s">
        <v>8</v>
      </c>
      <c r="C10" s="32">
        <f>'CAMPIONE - Profitti e perdite m'!Q10</f>
        <v>253600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1.95" customHeight="1" thickTop="1" thickBot="1">
      <c r="A11" s="2"/>
      <c r="B11" s="33" t="s">
        <v>9</v>
      </c>
      <c r="C11" s="34">
        <f>'CAMPIONE - Profitti e perdite m'!Q11</f>
        <v>276100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.100000000000001" customHeight="1">
      <c r="A13" s="3"/>
      <c r="B13" s="21" t="s">
        <v>10</v>
      </c>
      <c r="C13" s="20" t="str">
        <f>'CAMPIONE - Profitti e perdite m'!Q14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.100000000000001" customHeight="1">
      <c r="A14" s="2"/>
      <c r="B14" s="19" t="s">
        <v>11</v>
      </c>
      <c r="C14" s="22">
        <f>'CAMPIONE - Profitti e perdite m'!Q15</f>
        <v>605000</v>
      </c>
      <c r="E14" s="14"/>
      <c r="F14" s="2"/>
      <c r="G14" s="2"/>
      <c r="H14" s="2"/>
      <c r="I14" s="2"/>
      <c r="J14" s="2"/>
    </row>
    <row r="15" spans="1:25" ht="20.100000000000001" customHeight="1">
      <c r="A15" s="2"/>
      <c r="B15" s="19" t="s">
        <v>12</v>
      </c>
      <c r="C15" s="22">
        <f>'CAMPIONE - Profitti e perdite m'!Q16</f>
        <v>0</v>
      </c>
      <c r="E15" s="14"/>
      <c r="F15" s="2"/>
      <c r="G15" s="2"/>
      <c r="H15" s="2"/>
      <c r="I15" s="2"/>
      <c r="J15" s="2"/>
    </row>
    <row r="16" spans="1:25" ht="20.100000000000001" customHeight="1">
      <c r="A16" s="2"/>
      <c r="B16" s="19" t="s">
        <v>13</v>
      </c>
      <c r="C16" s="22">
        <f>'CAMPIONE - Profitti e perdite m'!Q17</f>
        <v>0</v>
      </c>
      <c r="E16" s="14"/>
      <c r="F16" s="2"/>
      <c r="G16" s="2"/>
      <c r="H16" s="2"/>
      <c r="I16" s="2"/>
      <c r="J16" s="2"/>
    </row>
    <row r="17" spans="1:10" ht="20.100000000000001" customHeight="1">
      <c r="A17" s="2"/>
      <c r="B17" s="19" t="s">
        <v>14</v>
      </c>
      <c r="C17" s="22">
        <f>'CAMPIONE - Profitti e perdite m'!Q18</f>
        <v>0</v>
      </c>
      <c r="E17" s="14"/>
      <c r="F17" s="2"/>
      <c r="G17" s="2"/>
      <c r="H17" s="2"/>
      <c r="I17" s="2"/>
      <c r="J17" s="2"/>
    </row>
    <row r="18" spans="1:10" ht="20.100000000000001" customHeight="1">
      <c r="A18" s="2"/>
      <c r="B18" s="19" t="s">
        <v>15</v>
      </c>
      <c r="C18" s="22">
        <f>'CAMPIONE - Profitti e perdite m'!Q19</f>
        <v>0</v>
      </c>
      <c r="E18" s="14"/>
      <c r="F18" s="2"/>
      <c r="G18" s="2"/>
      <c r="H18" s="2"/>
      <c r="I18" s="2"/>
      <c r="J18" s="2"/>
    </row>
    <row r="19" spans="1:10" ht="20.100000000000001" customHeight="1">
      <c r="A19" s="2"/>
      <c r="B19" s="19" t="s">
        <v>16</v>
      </c>
      <c r="C19" s="22">
        <f>'CAMPIONE - Profitti e perdite m'!Q20</f>
        <v>0</v>
      </c>
      <c r="E19" s="14"/>
      <c r="F19" s="2"/>
      <c r="G19" s="2"/>
      <c r="H19" s="2"/>
      <c r="I19" s="2"/>
      <c r="J19" s="2"/>
    </row>
    <row r="20" spans="1:10" ht="20.100000000000001" customHeight="1">
      <c r="A20" s="2"/>
      <c r="B20" s="19" t="s">
        <v>17</v>
      </c>
      <c r="C20" s="22">
        <f>'CAMPIONE - Profitti e perdite m'!Q21</f>
        <v>0</v>
      </c>
      <c r="E20" s="14"/>
      <c r="F20" s="2"/>
      <c r="G20" s="2"/>
      <c r="H20" s="2"/>
      <c r="I20" s="2"/>
      <c r="J20" s="2"/>
    </row>
    <row r="21" spans="1:10" ht="20.100000000000001" customHeight="1">
      <c r="A21" s="2"/>
      <c r="B21" s="19" t="s">
        <v>18</v>
      </c>
      <c r="C21" s="22">
        <f>'CAMPIONE - Profitti e perdite m'!Q22</f>
        <v>0</v>
      </c>
      <c r="E21" s="14"/>
      <c r="F21" s="2"/>
      <c r="G21" s="2"/>
      <c r="H21" s="2"/>
      <c r="I21" s="2"/>
      <c r="J21" s="2"/>
    </row>
    <row r="22" spans="1:10" ht="20.100000000000001" customHeight="1">
      <c r="A22" s="2"/>
      <c r="B22" s="23" t="s">
        <v>19</v>
      </c>
      <c r="C22" s="24">
        <f>'CAMPIONE - Profitti e perdite m'!Q23</f>
        <v>605000</v>
      </c>
      <c r="E22" s="14"/>
      <c r="F22" s="2"/>
      <c r="G22" s="2"/>
      <c r="H22" s="2"/>
      <c r="I22" s="2"/>
      <c r="J22" s="2"/>
    </row>
    <row r="23" spans="1:10" ht="20.100000000000001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.100000000000001" customHeight="1">
      <c r="A24" s="2"/>
      <c r="B24" s="21" t="s">
        <v>20</v>
      </c>
      <c r="C24" s="20" t="str">
        <f>'CAMPIONE - Profitti e perdite m'!Q25</f>
        <v>YTD</v>
      </c>
      <c r="E24" s="14"/>
      <c r="F24" s="2"/>
      <c r="G24" s="2"/>
      <c r="H24" s="2"/>
      <c r="I24" s="2"/>
      <c r="J24" s="2"/>
    </row>
    <row r="25" spans="1:10" ht="20.100000000000001" customHeight="1">
      <c r="A25" s="4"/>
      <c r="B25" s="28" t="s">
        <v>21</v>
      </c>
      <c r="C25" s="29">
        <f>'CAMPIONE - Profitti e perdite m'!Q26</f>
        <v>3900</v>
      </c>
      <c r="E25" s="15"/>
      <c r="F25" s="4"/>
      <c r="G25" s="4"/>
      <c r="H25" s="4"/>
      <c r="I25" s="4"/>
      <c r="J25" s="4"/>
    </row>
    <row r="26" spans="1:10" ht="20.100000000000001" customHeight="1">
      <c r="A26" s="2"/>
      <c r="B26" s="28" t="s">
        <v>22</v>
      </c>
      <c r="C26" s="29">
        <f>'CAMPIONE - Profitti e perdite m'!Q27</f>
        <v>10900</v>
      </c>
      <c r="E26" s="14"/>
      <c r="F26" s="2"/>
      <c r="G26" s="2"/>
      <c r="H26" s="2"/>
      <c r="I26" s="2"/>
      <c r="J26" s="2"/>
    </row>
    <row r="27" spans="1:10" ht="20.100000000000001" customHeight="1">
      <c r="A27" s="1"/>
      <c r="B27" s="28" t="s">
        <v>23</v>
      </c>
      <c r="C27" s="29">
        <f>'CAMPIONE - Profitti e perdite m'!Q28</f>
        <v>60500</v>
      </c>
      <c r="E27" s="14"/>
      <c r="F27" s="1"/>
      <c r="G27" s="1"/>
      <c r="H27" s="1"/>
      <c r="I27" s="1"/>
      <c r="J27" s="1"/>
    </row>
    <row r="28" spans="1:10" ht="20.100000000000001" customHeight="1">
      <c r="A28" s="2"/>
      <c r="B28" s="23" t="s">
        <v>24</v>
      </c>
      <c r="C28" s="24">
        <f>'CAMPIONE - Profitti e perdite m'!Q29</f>
        <v>75300</v>
      </c>
      <c r="E28" s="14"/>
      <c r="F28" s="2"/>
      <c r="G28" s="2"/>
      <c r="H28" s="2"/>
      <c r="I28" s="2"/>
      <c r="J28" s="2"/>
    </row>
    <row r="29" spans="1:10" ht="20.100000000000001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.100000000000001" customHeight="1">
      <c r="A30" s="2"/>
      <c r="B30" s="27" t="s">
        <v>25</v>
      </c>
      <c r="C30" s="24">
        <f>'CAMPIONE - Profitti e perdite m'!Q31</f>
        <v>529700</v>
      </c>
      <c r="E30" s="14"/>
      <c r="F30" s="2"/>
      <c r="G30" s="2"/>
      <c r="H30" s="2"/>
      <c r="I30" s="2"/>
      <c r="J30" s="2"/>
    </row>
    <row r="31" spans="1:10" ht="20.100000000000001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.100000000000001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.100000000000001" customHeight="1">
      <c r="A33" s="2"/>
      <c r="B33" s="35" t="s">
        <v>27</v>
      </c>
      <c r="C33" s="20" t="str">
        <f>'CAMPIONE - Profitti e perdite m'!Q34</f>
        <v>YTD</v>
      </c>
      <c r="E33" s="14"/>
      <c r="F33" s="2"/>
      <c r="G33" s="2"/>
      <c r="H33" s="2"/>
      <c r="I33" s="2"/>
      <c r="J33" s="2"/>
    </row>
    <row r="34" spans="1:12" ht="20.100000000000001" customHeight="1">
      <c r="A34" s="2"/>
      <c r="B34" s="19" t="s">
        <v>28</v>
      </c>
      <c r="C34" s="22">
        <f>'CAMPIONE - Profitti e perdite m'!Q35</f>
        <v>186000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.100000000000001" customHeight="1">
      <c r="B35" s="19" t="s">
        <v>29</v>
      </c>
      <c r="C35" s="22">
        <f>'CAMPIONE - Profitti e perdite m'!Q36</f>
        <v>0</v>
      </c>
      <c r="D35"/>
    </row>
    <row r="36" spans="1:12" ht="20.100000000000001" customHeight="1">
      <c r="A36" s="2"/>
      <c r="B36" s="19" t="s">
        <v>30</v>
      </c>
      <c r="C36" s="22">
        <f>'CAMPIONE - Profitti e perdite m'!Q37</f>
        <v>54000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.100000000000001" customHeight="1">
      <c r="A37" s="2"/>
      <c r="B37" s="19" t="s">
        <v>31</v>
      </c>
      <c r="C37" s="22">
        <f>'CAMPIONE - Profitti e perdite m'!Q38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.100000000000001" customHeight="1">
      <c r="A38" s="2"/>
      <c r="B38" s="19" t="s">
        <v>32</v>
      </c>
      <c r="C38" s="22">
        <f>'CAMPIONE - Profitti e perdite m'!Q39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.100000000000001" customHeight="1">
      <c r="A39" s="2"/>
      <c r="B39" s="19" t="s">
        <v>33</v>
      </c>
      <c r="C39" s="22">
        <f>'CAMPIONE - Profitti e perdite m'!Q40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.100000000000001" customHeight="1">
      <c r="B40" s="19" t="s">
        <v>34</v>
      </c>
      <c r="C40" s="22">
        <f>'CAMPIONE - Profitti e perdite m'!Q41</f>
        <v>0</v>
      </c>
      <c r="D40"/>
    </row>
    <row r="41" spans="1:12" ht="20.100000000000001" customHeight="1">
      <c r="A41" s="2"/>
      <c r="B41" s="19" t="s">
        <v>35</v>
      </c>
      <c r="C41" s="22">
        <f>'CAMPIONE - Profitti e perdite m'!Q42</f>
        <v>7300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.100000000000001" customHeight="1">
      <c r="A42" s="2"/>
      <c r="B42" s="19" t="s">
        <v>36</v>
      </c>
      <c r="C42" s="22">
        <f>'CAMPIONE - Profitti e perdite m'!Q43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.100000000000001" customHeight="1">
      <c r="A43" s="2"/>
      <c r="B43" s="23" t="s">
        <v>37</v>
      </c>
      <c r="C43" s="24">
        <f>'CAMPIONE - Profitti e perdite m'!Q44</f>
        <v>247300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.100000000000001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.100000000000001" customHeight="1">
      <c r="A45" s="2"/>
      <c r="B45" s="25" t="s">
        <v>38</v>
      </c>
      <c r="C45" s="20" t="str">
        <f>'CAMPIONE - Profitti e perdite m'!Q46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.100000000000001" customHeight="1">
      <c r="A46" s="2"/>
      <c r="B46" s="19" t="s">
        <v>39</v>
      </c>
      <c r="C46" s="22">
        <f>'CAMPIONE - Profitti e perdite m'!Q47</f>
        <v>6300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.100000000000001" customHeight="1">
      <c r="A47" s="2"/>
      <c r="B47" s="19" t="s">
        <v>40</v>
      </c>
      <c r="C47" s="22">
        <f>'CAMPIONE - Profitti e perdite m'!Q48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.100000000000001" customHeight="1">
      <c r="A48" s="2"/>
      <c r="B48" s="19" t="s">
        <v>41</v>
      </c>
      <c r="C48" s="22">
        <f>'CAMPIONE - Profitti e perdite m'!Q49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.100000000000001" customHeight="1">
      <c r="A49" s="2"/>
      <c r="B49" s="19" t="s">
        <v>36</v>
      </c>
      <c r="C49" s="22">
        <f>'CAMPIONE - Profitti e perdite m'!Q50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.100000000000001" customHeight="1">
      <c r="A50" s="2"/>
      <c r="B50" s="19" t="s">
        <v>36</v>
      </c>
      <c r="C50" s="22">
        <f>'CAMPIONE - Profitti e perdite m'!Q51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.100000000000001" customHeight="1">
      <c r="A51" s="2"/>
      <c r="B51" s="23"/>
      <c r="C51" s="24">
        <f>'CAMPIONE - Profitti e perdite m'!Q52</f>
        <v>6300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.100000000000001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.100000000000001" customHeight="1">
      <c r="A53" s="2"/>
      <c r="B53" s="25" t="s">
        <v>42</v>
      </c>
      <c r="C53" s="20" t="str">
        <f>'CAMPIONE - Profitti e perdite m'!Q54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.100000000000001" customHeight="1">
      <c r="A54" s="2"/>
      <c r="B54" s="19" t="s">
        <v>43</v>
      </c>
      <c r="C54" s="22">
        <f>'CAMPIONE - Profitti e perdite m'!Q55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.100000000000001" customHeight="1">
      <c r="A55" s="2"/>
      <c r="B55" s="19" t="s">
        <v>44</v>
      </c>
      <c r="C55" s="22">
        <f>'CAMPIONE - Profitti e perdite m'!Q56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.100000000000001" customHeight="1">
      <c r="A56" s="2"/>
      <c r="B56" s="19" t="s">
        <v>45</v>
      </c>
      <c r="C56" s="22">
        <f>'CAMPIONE - Profitti e perdite m'!Q57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.100000000000001" customHeight="1">
      <c r="A57" s="2"/>
      <c r="B57" s="19" t="s">
        <v>46</v>
      </c>
      <c r="C57" s="22">
        <f>'CAMPIONE - Profitti e perdite m'!Q58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.100000000000001" customHeight="1">
      <c r="A58" s="2"/>
      <c r="B58" s="19" t="s">
        <v>47</v>
      </c>
      <c r="C58" s="22">
        <f>'CAMPIONE - Profitti e perdite m'!Q59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.100000000000001" customHeight="1">
      <c r="A59" s="2"/>
      <c r="B59" s="19" t="s">
        <v>36</v>
      </c>
      <c r="C59" s="22">
        <f>'CAMPIONE - Profitti e perdite m'!Q60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.100000000000001" customHeight="1">
      <c r="A60" s="2"/>
      <c r="B60" s="23" t="s">
        <v>48</v>
      </c>
      <c r="C60" s="24">
        <f>'CAMPIONE - Profitti e perdite m'!Q61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.100000000000001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.100000000000001" customHeight="1">
      <c r="A62" s="2"/>
      <c r="B62" s="25" t="s">
        <v>49</v>
      </c>
      <c r="C62" s="20" t="str">
        <f>'CAMPIONE - Profitti e perdite m'!Q63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.100000000000001" customHeight="1">
      <c r="A63" s="2"/>
      <c r="B63" s="19" t="s">
        <v>50</v>
      </c>
      <c r="C63" s="22">
        <f>'CAMPIONE - Profitti e perdite m'!Q64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.100000000000001" customHeight="1">
      <c r="A64" s="2"/>
      <c r="B64" s="19" t="s">
        <v>51</v>
      </c>
      <c r="C64" s="22">
        <f>'CAMPIONE - Profitti e perdite m'!Q65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.100000000000001" customHeight="1">
      <c r="A65" s="2"/>
      <c r="B65" s="19" t="s">
        <v>52</v>
      </c>
      <c r="C65" s="22">
        <f>'CAMPIONE - Profitti e perdite m'!Q66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.100000000000001" customHeight="1">
      <c r="A66" s="2"/>
      <c r="B66" s="19" t="s">
        <v>53</v>
      </c>
      <c r="C66" s="22">
        <f>'CAMPIONE - Profitti e perdite m'!Q67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.100000000000001" customHeight="1">
      <c r="A67" s="2"/>
      <c r="B67" s="19" t="s">
        <v>54</v>
      </c>
      <c r="C67" s="22">
        <f>'CAMPIONE - Profitti e perdite m'!Q68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.100000000000001" customHeight="1">
      <c r="A68" s="2"/>
      <c r="B68" s="19" t="s">
        <v>55</v>
      </c>
      <c r="C68" s="22">
        <f>'CAMPIONE - Profitti e perdite m'!Q69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.100000000000001" customHeight="1">
      <c r="A69" s="2"/>
      <c r="B69" s="19" t="s">
        <v>1</v>
      </c>
      <c r="C69" s="22">
        <f>'CAMPIONE - Profitti e perdite m'!Q70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.100000000000001" customHeight="1">
      <c r="A70" s="2"/>
      <c r="B70" s="19" t="s">
        <v>56</v>
      </c>
      <c r="C70" s="22">
        <f>'CAMPIONE - Profitti e perdite m'!Q71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.100000000000001" customHeight="1">
      <c r="A71" s="2"/>
      <c r="B71" s="19" t="s">
        <v>57</v>
      </c>
      <c r="C71" s="22">
        <f>'CAMPIONE - Profitti e perdite m'!Q72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.100000000000001" customHeight="1">
      <c r="A72" s="2"/>
      <c r="B72" s="19" t="s">
        <v>58</v>
      </c>
      <c r="C72" s="22">
        <f>'CAMPIONE - Profitti e perdite m'!Q73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.100000000000001" customHeight="1">
      <c r="A73" s="2"/>
      <c r="B73" s="19" t="s">
        <v>59</v>
      </c>
      <c r="C73" s="22">
        <f>'CAMPIONE - Profitti e perdite m'!Q74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.100000000000001" customHeight="1">
      <c r="A74" s="2"/>
      <c r="B74" s="19" t="s">
        <v>60</v>
      </c>
      <c r="C74" s="22">
        <f>'CAMPIONE - Profitti e perdite m'!Q75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.100000000000001" customHeight="1">
      <c r="A75" s="2"/>
      <c r="B75" s="19" t="s">
        <v>61</v>
      </c>
      <c r="C75" s="22">
        <f>'CAMPIONE - Profitti e perdite m'!Q76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.100000000000001" customHeight="1">
      <c r="A76" s="2"/>
      <c r="B76" s="19" t="s">
        <v>62</v>
      </c>
      <c r="C76" s="22">
        <f>'CAMPIONE - Profitti e perdite m'!Q77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.100000000000001" customHeight="1">
      <c r="A77" s="2"/>
      <c r="B77" s="19" t="s">
        <v>63</v>
      </c>
      <c r="C77" s="22">
        <f>'CAMPIONE - Profitti e perdite m'!Q78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.100000000000001" customHeight="1">
      <c r="A78" s="2"/>
      <c r="B78" s="19" t="s">
        <v>64</v>
      </c>
      <c r="C78" s="22">
        <f>'CAMPIONE - Profitti e perdite m'!Q79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.100000000000001" customHeight="1">
      <c r="A79" s="2"/>
      <c r="B79" s="19" t="s">
        <v>65</v>
      </c>
      <c r="C79" s="22">
        <f>'CAMPIONE - Profitti e perdite m'!Q80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.100000000000001" customHeight="1">
      <c r="A80" s="2"/>
      <c r="B80" s="19" t="s">
        <v>36</v>
      </c>
      <c r="C80" s="22">
        <f>'CAMPIONE - Profitti e perdite m'!Q81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.100000000000001" customHeight="1">
      <c r="A81" s="2"/>
      <c r="B81" s="23" t="s">
        <v>66</v>
      </c>
      <c r="C81" s="24">
        <f>'CAMPIONE - Profitti e perdite m'!Q82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.100000000000001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.100000000000001" customHeight="1">
      <c r="A83" s="2"/>
      <c r="B83" s="25" t="s">
        <v>67</v>
      </c>
      <c r="C83" s="20" t="str">
        <f>'CAMPIONE - Profitti e perdite m'!Q84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.100000000000001" customHeight="1">
      <c r="A84" s="2"/>
      <c r="B84" s="19" t="s">
        <v>0</v>
      </c>
      <c r="C84" s="22">
        <f>'CAMPIONE - Profitti e perdite m'!Q85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.100000000000001" customHeight="1">
      <c r="A85" s="2"/>
      <c r="B85" s="19" t="s">
        <v>51</v>
      </c>
      <c r="C85" s="22">
        <f>'CAMPIONE - Profitti e perdite m'!Q86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.100000000000001" customHeight="1">
      <c r="A86" s="2"/>
      <c r="B86" s="19" t="s">
        <v>68</v>
      </c>
      <c r="C86" s="22">
        <f>'CAMPIONE - Profitti e perdite m'!Q87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.100000000000001" customHeight="1">
      <c r="A87" s="2"/>
      <c r="B87" s="19" t="s">
        <v>46</v>
      </c>
      <c r="C87" s="22">
        <f>'CAMPIONE - Profitti e perdite m'!Q88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.100000000000001" customHeight="1">
      <c r="A88" s="2"/>
      <c r="B88" s="19" t="s">
        <v>36</v>
      </c>
      <c r="C88" s="22">
        <f>'CAMPIONE - Profitti e perdite m'!Q89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.100000000000001" customHeight="1">
      <c r="A89" s="2"/>
      <c r="B89" s="23" t="s">
        <v>70</v>
      </c>
      <c r="C89" s="24">
        <f>'CAMPIONE - Profitti e perdite m'!Q90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.100000000000001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.100000000000001" customHeight="1">
      <c r="A91" s="2"/>
      <c r="B91" s="25" t="s">
        <v>71</v>
      </c>
      <c r="C91" s="20" t="str">
        <f>'CAMPIONE - Profitti e perdite m'!Q92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.100000000000001" customHeight="1">
      <c r="A92" s="2"/>
      <c r="B92" s="19" t="s">
        <v>72</v>
      </c>
      <c r="C92" s="22">
        <f>'CAMPIONE - Profitti e perdite m'!Q93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.100000000000001" customHeight="1">
      <c r="A93" s="2"/>
      <c r="B93" s="19" t="s">
        <v>73</v>
      </c>
      <c r="C93" s="22">
        <f>'CAMPIONE - Profitti e perdite m'!Q94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.100000000000001" customHeight="1">
      <c r="A94" s="2"/>
      <c r="B94" s="19" t="s">
        <v>74</v>
      </c>
      <c r="C94" s="22">
        <f>'CAMPIONE - Profitti e perdite m'!Q95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.100000000000001" customHeight="1">
      <c r="A95" s="2"/>
      <c r="B95" s="19" t="s">
        <v>36</v>
      </c>
      <c r="C95" s="22">
        <f>'CAMPIONE - Profitti e perdite m'!Q96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.100000000000001" customHeight="1">
      <c r="A96" s="2"/>
      <c r="B96" s="23" t="s">
        <v>75</v>
      </c>
      <c r="C96" s="24">
        <f>'CAMPIONE - Profitti e perdite m'!Q97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.100000000000001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.100000000000001" customHeight="1">
      <c r="A98" s="2"/>
      <c r="B98" s="27" t="s">
        <v>8</v>
      </c>
      <c r="C98" s="24">
        <f>'CAMPIONE - Profitti e perdite m'!Q99</f>
        <v>253600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.100000000000001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phoneticPr fontId="23" type="noConversion"/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4.42578125" defaultRowHeight="15" customHeight="1"/>
  <cols>
    <col min="1" max="1" width="3.28515625" customWidth="1"/>
    <col min="2" max="2" width="47.42578125" customWidth="1"/>
    <col min="3" max="3" width="15.85546875" customWidth="1"/>
    <col min="4" max="15" width="11.85546875" customWidth="1"/>
    <col min="16" max="16" width="2.28515625" customWidth="1"/>
    <col min="17" max="17" width="13.85546875" customWidth="1"/>
    <col min="18" max="18" width="3.28515625" customWidth="1"/>
    <col min="19" max="25" width="28.7109375" customWidth="1"/>
  </cols>
  <sheetData>
    <row r="1" spans="1:25" ht="45" customHeight="1">
      <c r="B1" s="51" t="s">
        <v>77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1.95" customHeight="1">
      <c r="A2" s="1"/>
      <c r="B2" s="58" t="s">
        <v>4</v>
      </c>
      <c r="C2" s="5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.1" customHeight="1" thickBot="1">
      <c r="A3" s="3"/>
      <c r="B3" s="59"/>
      <c r="C3" s="5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1.95" customHeight="1">
      <c r="A5" s="1"/>
      <c r="B5" s="58" t="s">
        <v>5</v>
      </c>
      <c r="C5" s="5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.1" customHeight="1" thickBot="1">
      <c r="A6" s="3"/>
      <c r="B6" s="59"/>
      <c r="C6" s="5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.100000000000001" customHeight="1">
      <c r="A8" s="3"/>
      <c r="B8" s="7"/>
      <c r="C8" s="30" t="s">
        <v>78</v>
      </c>
      <c r="D8" s="30" t="s">
        <v>79</v>
      </c>
      <c r="E8" s="30" t="s">
        <v>80</v>
      </c>
      <c r="F8" s="30" t="s">
        <v>81</v>
      </c>
      <c r="G8" s="30" t="s">
        <v>82</v>
      </c>
      <c r="H8" s="30" t="s">
        <v>83</v>
      </c>
      <c r="I8" s="30" t="s">
        <v>84</v>
      </c>
      <c r="J8" s="30" t="s">
        <v>85</v>
      </c>
      <c r="K8" s="30" t="s">
        <v>86</v>
      </c>
      <c r="L8" s="30" t="s">
        <v>87</v>
      </c>
      <c r="M8" s="30" t="s">
        <v>88</v>
      </c>
      <c r="N8" s="30" t="s">
        <v>89</v>
      </c>
      <c r="O8" s="30" t="s">
        <v>90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.100000000000001" customHeight="1">
      <c r="A9" s="2"/>
      <c r="B9" s="27" t="s">
        <v>7</v>
      </c>
      <c r="C9" s="41"/>
      <c r="D9" s="52">
        <f>D31</f>
        <v>0</v>
      </c>
      <c r="E9" s="52">
        <f t="shared" ref="E9:O9" si="0">E31</f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0</v>
      </c>
      <c r="S9" s="2"/>
      <c r="T9" s="2"/>
      <c r="U9" s="2"/>
      <c r="V9" s="2"/>
      <c r="W9" s="2"/>
    </row>
    <row r="10" spans="1:25" ht="20.100000000000001" customHeight="1" thickBot="1">
      <c r="A10" s="2"/>
      <c r="B10" s="31" t="s">
        <v>8</v>
      </c>
      <c r="C10" s="40"/>
      <c r="D10" s="53">
        <f>D99</f>
        <v>0</v>
      </c>
      <c r="E10" s="53">
        <f t="shared" ref="E10:O10" si="1">E99</f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1.95" customHeight="1" thickTop="1" thickBot="1">
      <c r="A11" s="2"/>
      <c r="B11" s="33" t="s">
        <v>9</v>
      </c>
      <c r="C11" s="42"/>
      <c r="D11" s="54">
        <f>D9-D10</f>
        <v>0</v>
      </c>
      <c r="E11" s="54">
        <f t="shared" ref="E11:O11" si="2">E9-E10</f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0</v>
      </c>
      <c r="S11" s="2"/>
      <c r="T11" s="2"/>
      <c r="U11" s="2"/>
      <c r="V11" s="2"/>
      <c r="W11" s="2"/>
    </row>
    <row r="12" spans="1:25" ht="20.100000000000001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.100000000000001" customHeight="1">
      <c r="A13" s="47"/>
      <c r="B13" s="48" t="s">
        <v>91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.100000000000001" customHeight="1">
      <c r="A14" s="3"/>
      <c r="B14" s="21" t="s">
        <v>10</v>
      </c>
      <c r="C14" s="30" t="s">
        <v>78</v>
      </c>
      <c r="D14" s="20" t="s">
        <v>79</v>
      </c>
      <c r="E14" s="20" t="s">
        <v>80</v>
      </c>
      <c r="F14" s="20" t="s">
        <v>81</v>
      </c>
      <c r="G14" s="20" t="s">
        <v>82</v>
      </c>
      <c r="H14" s="20" t="s">
        <v>83</v>
      </c>
      <c r="I14" s="20" t="s">
        <v>84</v>
      </c>
      <c r="J14" s="20" t="s">
        <v>85</v>
      </c>
      <c r="K14" s="20" t="s">
        <v>86</v>
      </c>
      <c r="L14" s="20" t="s">
        <v>87</v>
      </c>
      <c r="M14" s="20" t="s">
        <v>88</v>
      </c>
      <c r="N14" s="20" t="s">
        <v>89</v>
      </c>
      <c r="O14" s="20" t="s">
        <v>90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.100000000000001" customHeight="1">
      <c r="A15" s="2"/>
      <c r="B15" s="19" t="s">
        <v>11</v>
      </c>
      <c r="C15" s="43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0</v>
      </c>
      <c r="S15" s="2"/>
      <c r="T15" s="2"/>
      <c r="U15" s="2"/>
      <c r="V15" s="2"/>
      <c r="W15" s="2"/>
    </row>
    <row r="16" spans="1:25" ht="20.100000000000001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.100000000000001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.100000000000001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.100000000000001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.100000000000001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.100000000000001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.100000000000001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.100000000000001" customHeight="1">
      <c r="A23" s="2"/>
      <c r="B23" s="23" t="s">
        <v>19</v>
      </c>
      <c r="C23" s="41"/>
      <c r="D23" s="52">
        <f>SUM(D15:D22)</f>
        <v>0</v>
      </c>
      <c r="E23" s="52">
        <f t="shared" ref="E23:Q23" si="4">SUM(E15:E22)</f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0</v>
      </c>
      <c r="S23" s="2"/>
      <c r="T23" s="2"/>
      <c r="U23" s="2"/>
      <c r="V23" s="2"/>
      <c r="W23" s="2"/>
    </row>
    <row r="24" spans="1:23" ht="20.100000000000001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.100000000000001" customHeight="1">
      <c r="A25" s="2"/>
      <c r="B25" s="21" t="s">
        <v>20</v>
      </c>
      <c r="C25" s="30" t="s">
        <v>78</v>
      </c>
      <c r="D25" s="30" t="s">
        <v>79</v>
      </c>
      <c r="E25" s="30" t="s">
        <v>80</v>
      </c>
      <c r="F25" s="30" t="s">
        <v>81</v>
      </c>
      <c r="G25" s="30" t="s">
        <v>82</v>
      </c>
      <c r="H25" s="30" t="s">
        <v>83</v>
      </c>
      <c r="I25" s="30" t="s">
        <v>84</v>
      </c>
      <c r="J25" s="30" t="s">
        <v>85</v>
      </c>
      <c r="K25" s="30" t="s">
        <v>86</v>
      </c>
      <c r="L25" s="30" t="s">
        <v>87</v>
      </c>
      <c r="M25" s="30" t="s">
        <v>88</v>
      </c>
      <c r="N25" s="30" t="s">
        <v>89</v>
      </c>
      <c r="O25" s="30" t="s">
        <v>90</v>
      </c>
      <c r="P25" s="18"/>
      <c r="Q25" s="20" t="s">
        <v>6</v>
      </c>
      <c r="S25" s="2"/>
      <c r="T25" s="2"/>
      <c r="U25" s="2"/>
      <c r="V25" s="2"/>
      <c r="W25" s="2"/>
    </row>
    <row r="26" spans="1:23" ht="20.100000000000001" customHeight="1">
      <c r="A26" s="4"/>
      <c r="B26" s="28" t="s">
        <v>21</v>
      </c>
      <c r="C26" s="43"/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0</v>
      </c>
      <c r="S26" s="4"/>
      <c r="T26" s="4"/>
      <c r="U26" s="4"/>
      <c r="V26" s="4"/>
      <c r="W26" s="4"/>
    </row>
    <row r="27" spans="1:23" ht="20.100000000000001" customHeight="1">
      <c r="A27" s="2"/>
      <c r="B27" s="28" t="s">
        <v>22</v>
      </c>
      <c r="C27" s="43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0</v>
      </c>
      <c r="S27" s="2"/>
      <c r="T27" s="2"/>
      <c r="U27" s="2"/>
      <c r="V27" s="2"/>
      <c r="W27" s="2"/>
    </row>
    <row r="28" spans="1:23" ht="20.100000000000001" customHeight="1">
      <c r="A28" s="1"/>
      <c r="B28" s="28" t="s">
        <v>23</v>
      </c>
      <c r="C28" s="43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0</v>
      </c>
      <c r="S28" s="1"/>
      <c r="T28" s="1"/>
      <c r="U28" s="1"/>
      <c r="V28" s="1"/>
      <c r="W28" s="1"/>
    </row>
    <row r="29" spans="1:23" ht="20.100000000000001" customHeight="1">
      <c r="A29" s="2"/>
      <c r="B29" s="23" t="s">
        <v>24</v>
      </c>
      <c r="C29" s="41"/>
      <c r="D29" s="52">
        <f>SUM(D26:D28)</f>
        <v>0</v>
      </c>
      <c r="E29" s="52">
        <f t="shared" ref="E29:Q29" si="6">SUM(E26:E28)</f>
        <v>0</v>
      </c>
      <c r="F29" s="52">
        <f t="shared" si="6"/>
        <v>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0</v>
      </c>
      <c r="S29" s="2"/>
      <c r="T29" s="2"/>
      <c r="U29" s="2"/>
      <c r="V29" s="2"/>
      <c r="W29" s="2"/>
    </row>
    <row r="30" spans="1:23" ht="20.100000000000001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.100000000000001" customHeight="1">
      <c r="A31" s="2"/>
      <c r="B31" s="27" t="s">
        <v>25</v>
      </c>
      <c r="C31" s="41"/>
      <c r="D31" s="52">
        <f>D23-D29</f>
        <v>0</v>
      </c>
      <c r="E31" s="52">
        <f t="shared" ref="E31:O31" si="7">E23-E29</f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0</v>
      </c>
      <c r="S31" s="2"/>
      <c r="T31" s="2"/>
      <c r="U31" s="2"/>
      <c r="V31" s="2"/>
      <c r="W31" s="2"/>
    </row>
    <row r="32" spans="1:23" ht="20.100000000000001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.100000000000001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.100000000000001" customHeight="1">
      <c r="A34" s="2"/>
      <c r="B34" s="35" t="s">
        <v>27</v>
      </c>
      <c r="C34" s="20" t="s">
        <v>78</v>
      </c>
      <c r="D34" s="36" t="s">
        <v>79</v>
      </c>
      <c r="E34" s="36" t="s">
        <v>80</v>
      </c>
      <c r="F34" s="36" t="s">
        <v>81</v>
      </c>
      <c r="G34" s="36" t="s">
        <v>82</v>
      </c>
      <c r="H34" s="36" t="s">
        <v>83</v>
      </c>
      <c r="I34" s="36" t="s">
        <v>84</v>
      </c>
      <c r="J34" s="36" t="s">
        <v>85</v>
      </c>
      <c r="K34" s="36" t="s">
        <v>86</v>
      </c>
      <c r="L34" s="36" t="s">
        <v>87</v>
      </c>
      <c r="M34" s="36" t="s">
        <v>88</v>
      </c>
      <c r="N34" s="36" t="s">
        <v>89</v>
      </c>
      <c r="O34" s="36" t="s">
        <v>90</v>
      </c>
      <c r="P34" s="18"/>
      <c r="Q34" s="20" t="s">
        <v>6</v>
      </c>
      <c r="S34" s="2"/>
      <c r="T34" s="2"/>
      <c r="U34" s="2"/>
      <c r="V34" s="2"/>
      <c r="W34" s="2"/>
    </row>
    <row r="35" spans="1:25" ht="20.100000000000001" customHeight="1">
      <c r="A35" s="2"/>
      <c r="B35" s="19" t="s">
        <v>28</v>
      </c>
      <c r="C35" s="43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.100000000000001" customHeight="1">
      <c r="B36" s="19" t="s">
        <v>29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.100000000000001" customHeight="1">
      <c r="A37" s="2"/>
      <c r="B37" s="19" t="s">
        <v>30</v>
      </c>
      <c r="C37" s="43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.100000000000001" customHeight="1">
      <c r="A38" s="2"/>
      <c r="B38" s="19" t="s">
        <v>31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.100000000000001" customHeight="1">
      <c r="A39" s="2"/>
      <c r="B39" s="19" t="s">
        <v>32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.100000000000001" customHeight="1">
      <c r="A40" s="2"/>
      <c r="B40" s="19" t="s">
        <v>33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.100000000000001" customHeight="1">
      <c r="B41" s="19" t="s">
        <v>34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.100000000000001" customHeight="1">
      <c r="A42" s="2"/>
      <c r="B42" s="19" t="s">
        <v>35</v>
      </c>
      <c r="C42" s="43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.100000000000001" customHeight="1">
      <c r="A43" s="2"/>
      <c r="B43" s="19" t="s">
        <v>36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.100000000000001" customHeight="1">
      <c r="A44" s="2"/>
      <c r="B44" s="23" t="s">
        <v>37</v>
      </c>
      <c r="C44" s="41"/>
      <c r="D44" s="52">
        <f>SUM(D35:D43)</f>
        <v>0</v>
      </c>
      <c r="E44" s="52">
        <f t="shared" ref="E44:Q44" si="9">SUM(E35:E43)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.100000000000001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.100000000000001" customHeight="1">
      <c r="A46" s="2"/>
      <c r="B46" s="25" t="s">
        <v>38</v>
      </c>
      <c r="C46" s="20" t="s">
        <v>78</v>
      </c>
      <c r="D46" s="20" t="s">
        <v>79</v>
      </c>
      <c r="E46" s="20" t="s">
        <v>80</v>
      </c>
      <c r="F46" s="20" t="s">
        <v>81</v>
      </c>
      <c r="G46" s="20" t="s">
        <v>82</v>
      </c>
      <c r="H46" s="20" t="s">
        <v>83</v>
      </c>
      <c r="I46" s="20" t="s">
        <v>84</v>
      </c>
      <c r="J46" s="20" t="s">
        <v>85</v>
      </c>
      <c r="K46" s="20" t="s">
        <v>86</v>
      </c>
      <c r="L46" s="20" t="s">
        <v>87</v>
      </c>
      <c r="M46" s="20" t="s">
        <v>88</v>
      </c>
      <c r="N46" s="20" t="s">
        <v>89</v>
      </c>
      <c r="O46" s="20" t="s">
        <v>90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.100000000000001" customHeight="1">
      <c r="A47" s="2"/>
      <c r="B47" s="19" t="s">
        <v>39</v>
      </c>
      <c r="C47" s="43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.100000000000001" customHeight="1">
      <c r="A48" s="2"/>
      <c r="B48" s="19" t="s">
        <v>40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.100000000000001" customHeight="1">
      <c r="A49" s="2"/>
      <c r="B49" s="19" t="s">
        <v>41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.100000000000001" customHeight="1">
      <c r="A50" s="2"/>
      <c r="B50" s="19" t="s">
        <v>36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.100000000000001" customHeight="1">
      <c r="A51" s="2"/>
      <c r="B51" s="19" t="s">
        <v>36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.100000000000001" customHeight="1">
      <c r="A52" s="2"/>
      <c r="B52" s="23"/>
      <c r="C52" s="41"/>
      <c r="D52" s="52">
        <f>SUM(D47:D51)</f>
        <v>0</v>
      </c>
      <c r="E52" s="52">
        <f t="shared" ref="E52:Q52" si="11">SUM(E47:E51)</f>
        <v>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.100000000000001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.100000000000001" customHeight="1">
      <c r="A54" s="2"/>
      <c r="B54" s="25" t="s">
        <v>42</v>
      </c>
      <c r="C54" s="20" t="s">
        <v>78</v>
      </c>
      <c r="D54" s="20" t="s">
        <v>79</v>
      </c>
      <c r="E54" s="20" t="s">
        <v>80</v>
      </c>
      <c r="F54" s="20" t="s">
        <v>81</v>
      </c>
      <c r="G54" s="20" t="s">
        <v>82</v>
      </c>
      <c r="H54" s="20" t="s">
        <v>83</v>
      </c>
      <c r="I54" s="20" t="s">
        <v>84</v>
      </c>
      <c r="J54" s="20" t="s">
        <v>85</v>
      </c>
      <c r="K54" s="20" t="s">
        <v>86</v>
      </c>
      <c r="L54" s="20" t="s">
        <v>87</v>
      </c>
      <c r="M54" s="20" t="s">
        <v>88</v>
      </c>
      <c r="N54" s="20" t="s">
        <v>89</v>
      </c>
      <c r="O54" s="20" t="s">
        <v>90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.100000000000001" customHeight="1">
      <c r="A55" s="2"/>
      <c r="B55" s="19" t="s">
        <v>43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.100000000000001" customHeight="1">
      <c r="A56" s="2"/>
      <c r="B56" s="19" t="s">
        <v>44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.100000000000001" customHeight="1">
      <c r="A57" s="2"/>
      <c r="B57" s="19" t="s">
        <v>45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.100000000000001" customHeight="1">
      <c r="A58" s="2"/>
      <c r="B58" s="19" t="s">
        <v>46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.100000000000001" customHeight="1">
      <c r="A59" s="2"/>
      <c r="B59" s="19" t="s">
        <v>47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.100000000000001" customHeight="1">
      <c r="A60" s="2"/>
      <c r="B60" s="19" t="s">
        <v>36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.100000000000001" customHeight="1">
      <c r="A61" s="2"/>
      <c r="B61" s="23" t="s">
        <v>48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.100000000000001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.100000000000001" customHeight="1">
      <c r="A63" s="2"/>
      <c r="B63" s="25" t="s">
        <v>49</v>
      </c>
      <c r="C63" s="20" t="s">
        <v>78</v>
      </c>
      <c r="D63" s="20" t="s">
        <v>79</v>
      </c>
      <c r="E63" s="20" t="s">
        <v>80</v>
      </c>
      <c r="F63" s="20" t="s">
        <v>81</v>
      </c>
      <c r="G63" s="20" t="s">
        <v>82</v>
      </c>
      <c r="H63" s="20" t="s">
        <v>83</v>
      </c>
      <c r="I63" s="20" t="s">
        <v>84</v>
      </c>
      <c r="J63" s="20" t="s">
        <v>85</v>
      </c>
      <c r="K63" s="20" t="s">
        <v>86</v>
      </c>
      <c r="L63" s="20" t="s">
        <v>87</v>
      </c>
      <c r="M63" s="20" t="s">
        <v>88</v>
      </c>
      <c r="N63" s="20" t="s">
        <v>89</v>
      </c>
      <c r="O63" s="20" t="s">
        <v>90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.100000000000001" customHeight="1">
      <c r="A64" s="2"/>
      <c r="B64" s="19" t="s">
        <v>50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.100000000000001" customHeight="1">
      <c r="A65" s="2"/>
      <c r="B65" s="19" t="s">
        <v>51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.100000000000001" customHeight="1">
      <c r="A66" s="2"/>
      <c r="B66" s="19" t="s">
        <v>52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.100000000000001" customHeight="1">
      <c r="A67" s="2"/>
      <c r="B67" s="19" t="s">
        <v>53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.100000000000001" customHeight="1">
      <c r="A68" s="2"/>
      <c r="B68" s="19" t="s">
        <v>54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.100000000000001" customHeight="1">
      <c r="A69" s="2"/>
      <c r="B69" s="19" t="s">
        <v>55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.100000000000001" customHeight="1">
      <c r="A70" s="2"/>
      <c r="B70" s="19" t="s">
        <v>1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.100000000000001" customHeight="1">
      <c r="A71" s="2"/>
      <c r="B71" s="19" t="s">
        <v>56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.100000000000001" customHeight="1">
      <c r="A72" s="2"/>
      <c r="B72" s="19" t="s">
        <v>57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.100000000000001" customHeight="1">
      <c r="A73" s="2"/>
      <c r="B73" s="19" t="s">
        <v>58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.100000000000001" customHeight="1">
      <c r="A74" s="2"/>
      <c r="B74" s="19" t="s">
        <v>59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.100000000000001" customHeight="1">
      <c r="A75" s="2"/>
      <c r="B75" s="19" t="s">
        <v>60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.100000000000001" customHeight="1">
      <c r="A76" s="2"/>
      <c r="B76" s="19" t="s">
        <v>92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.100000000000001" customHeight="1">
      <c r="A77" s="2"/>
      <c r="B77" s="19" t="s">
        <v>62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.100000000000001" customHeight="1">
      <c r="A78" s="2"/>
      <c r="B78" s="19" t="s">
        <v>63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.100000000000001" customHeight="1">
      <c r="A79" s="2"/>
      <c r="B79" s="19" t="s">
        <v>64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.100000000000001" customHeight="1">
      <c r="A80" s="2"/>
      <c r="B80" s="19" t="s">
        <v>65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.100000000000001" customHeight="1">
      <c r="A81" s="2"/>
      <c r="B81" s="19" t="s">
        <v>36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.100000000000001" customHeight="1">
      <c r="A82" s="2"/>
      <c r="B82" s="23" t="s">
        <v>66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.100000000000001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.100000000000001" customHeight="1">
      <c r="A84" s="2"/>
      <c r="B84" s="25" t="s">
        <v>67</v>
      </c>
      <c r="C84" s="20" t="s">
        <v>78</v>
      </c>
      <c r="D84" s="20" t="s">
        <v>79</v>
      </c>
      <c r="E84" s="20" t="s">
        <v>80</v>
      </c>
      <c r="F84" s="20" t="s">
        <v>81</v>
      </c>
      <c r="G84" s="20" t="s">
        <v>82</v>
      </c>
      <c r="H84" s="20" t="s">
        <v>83</v>
      </c>
      <c r="I84" s="20" t="s">
        <v>84</v>
      </c>
      <c r="J84" s="20" t="s">
        <v>85</v>
      </c>
      <c r="K84" s="20" t="s">
        <v>86</v>
      </c>
      <c r="L84" s="20" t="s">
        <v>87</v>
      </c>
      <c r="M84" s="20" t="s">
        <v>88</v>
      </c>
      <c r="N84" s="20" t="s">
        <v>89</v>
      </c>
      <c r="O84" s="20" t="s">
        <v>90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.100000000000001" customHeight="1">
      <c r="A85" s="2"/>
      <c r="B85" s="19" t="s">
        <v>0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.100000000000001" customHeight="1">
      <c r="A86" s="2"/>
      <c r="B86" s="19" t="s">
        <v>51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.100000000000001" customHeight="1">
      <c r="A87" s="2"/>
      <c r="B87" s="19" t="s">
        <v>93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.100000000000001" customHeight="1">
      <c r="A88" s="2"/>
      <c r="B88" s="19" t="s">
        <v>69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.100000000000001" customHeight="1">
      <c r="A89" s="2"/>
      <c r="B89" s="19" t="s">
        <v>36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.100000000000001" customHeight="1">
      <c r="A90" s="2"/>
      <c r="B90" s="23" t="s">
        <v>70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.100000000000001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.100000000000001" customHeight="1">
      <c r="A92" s="2"/>
      <c r="B92" s="25" t="s">
        <v>71</v>
      </c>
      <c r="C92" s="20" t="s">
        <v>78</v>
      </c>
      <c r="D92" s="20" t="s">
        <v>79</v>
      </c>
      <c r="E92" s="20" t="s">
        <v>80</v>
      </c>
      <c r="F92" s="20" t="s">
        <v>81</v>
      </c>
      <c r="G92" s="20" t="s">
        <v>82</v>
      </c>
      <c r="H92" s="20" t="s">
        <v>83</v>
      </c>
      <c r="I92" s="20" t="s">
        <v>84</v>
      </c>
      <c r="J92" s="20" t="s">
        <v>85</v>
      </c>
      <c r="K92" s="20" t="s">
        <v>86</v>
      </c>
      <c r="L92" s="20" t="s">
        <v>87</v>
      </c>
      <c r="M92" s="20" t="s">
        <v>88</v>
      </c>
      <c r="N92" s="20" t="s">
        <v>89</v>
      </c>
      <c r="O92" s="20" t="s">
        <v>90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.100000000000001" customHeight="1">
      <c r="A93" s="2"/>
      <c r="B93" s="19" t="s">
        <v>72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.100000000000001" customHeight="1">
      <c r="A94" s="2"/>
      <c r="B94" s="19" t="s">
        <v>73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.100000000000001" customHeight="1">
      <c r="A95" s="2"/>
      <c r="B95" s="19" t="s">
        <v>74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.100000000000001" customHeight="1">
      <c r="A96" s="2"/>
      <c r="B96" s="19" t="s">
        <v>36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.100000000000001" customHeight="1">
      <c r="A97" s="2"/>
      <c r="B97" s="23" t="s">
        <v>75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.100000000000001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.100000000000001" customHeight="1">
      <c r="A99" s="2"/>
      <c r="B99" s="27" t="s">
        <v>8</v>
      </c>
      <c r="C99" s="41"/>
      <c r="D99" s="52">
        <f>SUM(D44,D52,D61,D82,D90,D97)</f>
        <v>0</v>
      </c>
      <c r="E99" s="52">
        <f t="shared" ref="E99:O99" si="20">SUM(E44,E52,E61,E82,E90,E97)</f>
        <v>0</v>
      </c>
      <c r="F99" s="52">
        <f t="shared" si="20"/>
        <v>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.100000000000001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4">
    <mergeCell ref="B2:C2"/>
    <mergeCell ref="B3:C3"/>
    <mergeCell ref="B5:C5"/>
    <mergeCell ref="B6:C6"/>
  </mergeCells>
  <phoneticPr fontId="23" type="noConversion"/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mens'!D93:O93</xm:f>
              <xm:sqref>C93</xm:sqref>
            </x14:sparkline>
            <x14:sparkline>
              <xm:f>'VUOTO - Profitti e perdite mens'!D94:O94</xm:f>
              <xm:sqref>C94</xm:sqref>
            </x14:sparkline>
            <x14:sparkline>
              <xm:f>'VUOTO - Profitti e perdite mens'!D95:O95</xm:f>
              <xm:sqref>C95</xm:sqref>
            </x14:sparkline>
            <x14:sparkline>
              <xm:f>'VUOTO - Profitti e perdite mens'!D96:O96</xm:f>
              <xm:sqref>C96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mens'!D85:O85</xm:f>
              <xm:sqref>C85</xm:sqref>
            </x14:sparkline>
            <x14:sparkline>
              <xm:f>'VUOTO - Profitti e perdite mens'!D86:O86</xm:f>
              <xm:sqref>C86</xm:sqref>
            </x14:sparkline>
            <x14:sparkline>
              <xm:f>'VUOTO - Profitti e perdite mens'!D87:O87</xm:f>
              <xm:sqref>C87</xm:sqref>
            </x14:sparkline>
            <x14:sparkline>
              <xm:f>'VUOTO - Profitti e perdite mens'!D88:O88</xm:f>
              <xm:sqref>C88</xm:sqref>
            </x14:sparkline>
            <x14:sparkline>
              <xm:f>'VUOTO - Profitti e perdite mens'!D89:O89</xm:f>
              <xm:sqref>C89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mens'!D64:O64</xm:f>
              <xm:sqref>C64</xm:sqref>
            </x14:sparkline>
            <x14:sparkline>
              <xm:f>'VUOTO - Profitti e perdite mens'!D65:O65</xm:f>
              <xm:sqref>C65</xm:sqref>
            </x14:sparkline>
            <x14:sparkline>
              <xm:f>'VUOTO - Profitti e perdite mens'!D66:O66</xm:f>
              <xm:sqref>C66</xm:sqref>
            </x14:sparkline>
            <x14:sparkline>
              <xm:f>'VUOTO - Profitti e perdite mens'!D67:O67</xm:f>
              <xm:sqref>C67</xm:sqref>
            </x14:sparkline>
            <x14:sparkline>
              <xm:f>'VUOTO - Profitti e perdite mens'!D68:O68</xm:f>
              <xm:sqref>C68</xm:sqref>
            </x14:sparkline>
            <x14:sparkline>
              <xm:f>'VUOTO - Profitti e perdite mens'!D69:O69</xm:f>
              <xm:sqref>C69</xm:sqref>
            </x14:sparkline>
            <x14:sparkline>
              <xm:f>'VUOTO - Profitti e perdite mens'!D70:O70</xm:f>
              <xm:sqref>C70</xm:sqref>
            </x14:sparkline>
            <x14:sparkline>
              <xm:f>'VUOTO - Profitti e perdite mens'!D71:O71</xm:f>
              <xm:sqref>C71</xm:sqref>
            </x14:sparkline>
            <x14:sparkline>
              <xm:f>'VUOTO - Profitti e perdite mens'!D72:O72</xm:f>
              <xm:sqref>C72</xm:sqref>
            </x14:sparkline>
            <x14:sparkline>
              <xm:f>'VUOTO - Profitti e perdite mens'!D73:O73</xm:f>
              <xm:sqref>C73</xm:sqref>
            </x14:sparkline>
            <x14:sparkline>
              <xm:f>'VUOTO - Profitti e perdite mens'!D74:O74</xm:f>
              <xm:sqref>C74</xm:sqref>
            </x14:sparkline>
            <x14:sparkline>
              <xm:f>'VUOTO - Profitti e perdite mens'!D75:O75</xm:f>
              <xm:sqref>C75</xm:sqref>
            </x14:sparkline>
            <x14:sparkline>
              <xm:f>'VUOTO - Profitti e perdite mens'!D76:O76</xm:f>
              <xm:sqref>C76</xm:sqref>
            </x14:sparkline>
            <x14:sparkline>
              <xm:f>'VUOTO - Profitti e perdite mens'!D77:O77</xm:f>
              <xm:sqref>C77</xm:sqref>
            </x14:sparkline>
            <x14:sparkline>
              <xm:f>'VUOTO - Profitti e perdite mens'!D78:O78</xm:f>
              <xm:sqref>C78</xm:sqref>
            </x14:sparkline>
            <x14:sparkline>
              <xm:f>'VUOTO - Profitti e perdite mens'!D79:O79</xm:f>
              <xm:sqref>C79</xm:sqref>
            </x14:sparkline>
            <x14:sparkline>
              <xm:f>'VUOTO - Profitti e perdite mens'!D80:O80</xm:f>
              <xm:sqref>C80</xm:sqref>
            </x14:sparkline>
            <x14:sparkline>
              <xm:f>'VUOTO - Profitti e perdite mens'!D81:O81</xm:f>
              <xm:sqref>C81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mens'!D55:O55</xm:f>
              <xm:sqref>C55</xm:sqref>
            </x14:sparkline>
            <x14:sparkline>
              <xm:f>'VUOTO - Profitti e perdite mens'!D56:O56</xm:f>
              <xm:sqref>C56</xm:sqref>
            </x14:sparkline>
            <x14:sparkline>
              <xm:f>'VUOTO - Profitti e perdite mens'!D57:O57</xm:f>
              <xm:sqref>C57</xm:sqref>
            </x14:sparkline>
            <x14:sparkline>
              <xm:f>'VUOTO - Profitti e perdite mens'!D58:O58</xm:f>
              <xm:sqref>C58</xm:sqref>
            </x14:sparkline>
            <x14:sparkline>
              <xm:f>'VUOTO - Profitti e perdite mens'!D59:O59</xm:f>
              <xm:sqref>C59</xm:sqref>
            </x14:sparkline>
            <x14:sparkline>
              <xm:f>'VUOTO - Profitti e perdite mens'!D60:O60</xm:f>
              <xm:sqref>C60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mens'!D47:O47</xm:f>
              <xm:sqref>C47</xm:sqref>
            </x14:sparkline>
            <x14:sparkline>
              <xm:f>'VUOTO - Profitti e perdite mens'!D48:O48</xm:f>
              <xm:sqref>C48</xm:sqref>
            </x14:sparkline>
            <x14:sparkline>
              <xm:f>'VUOTO - Profitti e perdite mens'!D49:O49</xm:f>
              <xm:sqref>C49</xm:sqref>
            </x14:sparkline>
            <x14:sparkline>
              <xm:f>'VUOTO - Profitti e perdite mens'!D50:O50</xm:f>
              <xm:sqref>C50</xm:sqref>
            </x14:sparkline>
            <x14:sparkline>
              <xm:f>'VUOTO - Profitti e perdite mens'!D51:O51</xm:f>
              <xm:sqref>C51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mens'!D99:O99</xm:f>
              <xm:sqref>C99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mens'!D97:O97</xm:f>
              <xm:sqref>C97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mens'!D90:O90</xm:f>
              <xm:sqref>C90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mens'!D82:O82</xm:f>
              <xm:sqref>C82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mens'!D61:O61</xm:f>
              <xm:sqref>C61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mens'!D52:O52</xm:f>
              <xm:sqref>C52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mens'!D44:O44</xm:f>
              <xm:sqref>C44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mens'!D35:O35</xm:f>
              <xm:sqref>C35</xm:sqref>
            </x14:sparkline>
            <x14:sparkline>
              <xm:f>'VUOTO - Profitti e perdite mens'!D36:O36</xm:f>
              <xm:sqref>C36</xm:sqref>
            </x14:sparkline>
            <x14:sparkline>
              <xm:f>'VUOTO - Profitti e perdite mens'!D37:O37</xm:f>
              <xm:sqref>C37</xm:sqref>
            </x14:sparkline>
            <x14:sparkline>
              <xm:f>'VUOTO - Profitti e perdite mens'!D38:O38</xm:f>
              <xm:sqref>C38</xm:sqref>
            </x14:sparkline>
            <x14:sparkline>
              <xm:f>'VUOTO - Profitti e perdite mens'!D39:O39</xm:f>
              <xm:sqref>C39</xm:sqref>
            </x14:sparkline>
            <x14:sparkline>
              <xm:f>'VUOTO - Profitti e perdite mens'!D40:O40</xm:f>
              <xm:sqref>C40</xm:sqref>
            </x14:sparkline>
            <x14:sparkline>
              <xm:f>'VUOTO - Profitti e perdite mens'!D41:O41</xm:f>
              <xm:sqref>C41</xm:sqref>
            </x14:sparkline>
            <x14:sparkline>
              <xm:f>'VUOTO - Profitti e perdite mens'!D42:O42</xm:f>
              <xm:sqref>C42</xm:sqref>
            </x14:sparkline>
            <x14:sparkline>
              <xm:f>'VUOTO - Profitti e perdite mens'!D43:O43</xm:f>
              <xm:sqref>C43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mens'!D31:O31</xm:f>
              <xm:sqref>C31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mens'!D26:O26</xm:f>
              <xm:sqref>C26</xm:sqref>
            </x14:sparkline>
            <x14:sparkline>
              <xm:f>'VUOTO - Profitti e perdite mens'!D27:O27</xm:f>
              <xm:sqref>C27</xm:sqref>
            </x14:sparkline>
            <x14:sparkline>
              <xm:f>'VUOTO - Profitti e perdite mens'!D28:O28</xm:f>
              <xm:sqref>C28</xm:sqref>
            </x14:sparkline>
            <x14:sparkline>
              <xm:f>'VUOTO - Profitti e perdite mens'!D29:O29</xm:f>
              <xm:sqref>C29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mens'!D15:O15</xm:f>
              <xm:sqref>C15</xm:sqref>
            </x14:sparkline>
            <x14:sparkline>
              <xm:f>'VUOTO - Profitti e perdite mens'!D16:O16</xm:f>
              <xm:sqref>C16</xm:sqref>
            </x14:sparkline>
            <x14:sparkline>
              <xm:f>'VUOTO - Profitti e perdite mens'!D17:O17</xm:f>
              <xm:sqref>C17</xm:sqref>
            </x14:sparkline>
            <x14:sparkline>
              <xm:f>'VUOTO - Profitti e perdite mens'!D18:O18</xm:f>
              <xm:sqref>C18</xm:sqref>
            </x14:sparkline>
            <x14:sparkline>
              <xm:f>'VUOTO - Profitti e perdite mens'!D19:O19</xm:f>
              <xm:sqref>C19</xm:sqref>
            </x14:sparkline>
            <x14:sparkline>
              <xm:f>'VUOTO - Profitti e perdite mens'!D20:O20</xm:f>
              <xm:sqref>C20</xm:sqref>
            </x14:sparkline>
            <x14:sparkline>
              <xm:f>'VUOTO - Profitti e perdite mens'!D21:O21</xm:f>
              <xm:sqref>C21</xm:sqref>
            </x14:sparkline>
            <x14:sparkline>
              <xm:f>'VUOTO - Profitti e perdite mens'!D22:O22</xm:f>
              <xm:sqref>C22</xm:sqref>
            </x14:sparkline>
            <x14:sparkline>
              <xm:f>'VUOTO - Profitti e perdite mens'!D23:O23</xm:f>
              <xm:sqref>C23</xm:sqref>
            </x14:sparkline>
          </x14:sparklines>
        </x14:sparklineGroup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mens'!D9:O9</xm:f>
              <xm:sqref>C9</xm:sqref>
            </x14:sparkline>
            <x14:sparkline>
              <xm:f>'VUOTO - Profitti e perdite mens'!D10:O10</xm:f>
              <xm:sqref>C10</xm:sqref>
            </x14:sparkline>
            <x14:sparkline>
              <xm:f>'VUOTO - Profitti e perdite mens'!D11:O11</xm:f>
              <xm:sqref>C11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/>
    </sheetView>
  </sheetViews>
  <sheetFormatPr defaultColWidth="14.42578125" defaultRowHeight="15" customHeight="1"/>
  <cols>
    <col min="1" max="1" width="3.28515625" customWidth="1"/>
    <col min="2" max="2" width="47.42578125" customWidth="1"/>
    <col min="3" max="3" width="18.85546875" customWidth="1"/>
    <col min="4" max="4" width="16.42578125" customWidth="1"/>
    <col min="5" max="14" width="18.85546875" customWidth="1"/>
    <col min="15" max="15" width="3.28515625" customWidth="1"/>
    <col min="16" max="16" width="18.85546875" customWidth="1"/>
    <col min="17" max="17" width="3.28515625" customWidth="1"/>
    <col min="18" max="18" width="4.7109375" customWidth="1"/>
    <col min="19" max="25" width="28.7109375" customWidth="1"/>
  </cols>
  <sheetData>
    <row r="1" spans="1:25" ht="45" customHeight="1">
      <c r="B1" s="51" t="s">
        <v>2</v>
      </c>
      <c r="C1" s="9"/>
      <c r="D1" s="9"/>
      <c r="E1" s="57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1.95" customHeight="1">
      <c r="A2" s="1"/>
      <c r="B2" s="58" t="s">
        <v>4</v>
      </c>
      <c r="C2" s="5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.1" customHeight="1" thickBot="1">
      <c r="A3" s="45"/>
      <c r="B3" s="60">
        <f>'VUOTO - Profitti e perdite mens'!B3</f>
        <v>0</v>
      </c>
      <c r="C3" s="60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.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1.95" customHeight="1">
      <c r="A5" s="1"/>
      <c r="B5" s="58" t="s">
        <v>5</v>
      </c>
      <c r="C5" s="5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.1" customHeight="1" thickBot="1">
      <c r="A6" s="45"/>
      <c r="B6" s="60">
        <f>'VUOTO - Profitti e perdite mens'!B6</f>
        <v>0</v>
      </c>
      <c r="C6" s="60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.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.100000000000001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.100000000000001" customHeight="1">
      <c r="A9" s="2"/>
      <c r="B9" s="27" t="s">
        <v>7</v>
      </c>
      <c r="C9" s="24">
        <f>'VUOTO - Profitti e perdite mens'!Q9</f>
        <v>0</v>
      </c>
      <c r="E9" s="14"/>
      <c r="F9" s="2"/>
      <c r="G9" s="2"/>
      <c r="H9" s="2"/>
      <c r="I9" s="2"/>
      <c r="J9" s="2"/>
    </row>
    <row r="10" spans="1:25" ht="20.100000000000001" customHeight="1" thickBot="1">
      <c r="A10" s="2"/>
      <c r="B10" s="31" t="s">
        <v>8</v>
      </c>
      <c r="C10" s="32">
        <f>'VUOTO - Profitti e perdite mens'!Q10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1.95" customHeight="1" thickTop="1" thickBot="1">
      <c r="A11" s="2"/>
      <c r="B11" s="33" t="s">
        <v>9</v>
      </c>
      <c r="C11" s="34">
        <f>'VUOTO - Profitti e perdite mens'!Q11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.100000000000001" customHeight="1">
      <c r="A13" s="3"/>
      <c r="B13" s="21" t="s">
        <v>10</v>
      </c>
      <c r="C13" s="20" t="str">
        <f>'VUOTO - Profitti e perdite mens'!Q14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.100000000000001" customHeight="1">
      <c r="A14" s="2"/>
      <c r="B14" s="19" t="s">
        <v>11</v>
      </c>
      <c r="C14" s="22">
        <f>'VUOTO - Profitti e perdite mens'!Q15</f>
        <v>0</v>
      </c>
      <c r="E14" s="14"/>
      <c r="F14" s="2"/>
      <c r="G14" s="2"/>
      <c r="H14" s="2"/>
      <c r="I14" s="2"/>
      <c r="J14" s="2"/>
    </row>
    <row r="15" spans="1:25" ht="20.100000000000001" customHeight="1">
      <c r="A15" s="2"/>
      <c r="B15" s="19" t="s">
        <v>12</v>
      </c>
      <c r="C15" s="22">
        <f>'VUOTO - Profitti e perdite mens'!Q16</f>
        <v>0</v>
      </c>
      <c r="E15" s="14"/>
      <c r="F15" s="2"/>
      <c r="G15" s="2"/>
      <c r="H15" s="2"/>
      <c r="I15" s="2"/>
      <c r="J15" s="2"/>
    </row>
    <row r="16" spans="1:25" ht="20.100000000000001" customHeight="1">
      <c r="A16" s="2"/>
      <c r="B16" s="19" t="s">
        <v>13</v>
      </c>
      <c r="C16" s="22">
        <f>'VUOTO - Profitti e perdite mens'!Q17</f>
        <v>0</v>
      </c>
      <c r="E16" s="14"/>
      <c r="F16" s="2"/>
      <c r="G16" s="2"/>
      <c r="H16" s="2"/>
      <c r="I16" s="2"/>
      <c r="J16" s="2"/>
    </row>
    <row r="17" spans="1:10" ht="20.100000000000001" customHeight="1">
      <c r="A17" s="2"/>
      <c r="B17" s="19" t="s">
        <v>14</v>
      </c>
      <c r="C17" s="22">
        <f>'VUOTO - Profitti e perdite mens'!Q18</f>
        <v>0</v>
      </c>
      <c r="E17" s="14"/>
      <c r="F17" s="2"/>
      <c r="G17" s="2"/>
      <c r="H17" s="2"/>
      <c r="I17" s="2"/>
      <c r="J17" s="2"/>
    </row>
    <row r="18" spans="1:10" ht="20.100000000000001" customHeight="1">
      <c r="A18" s="2"/>
      <c r="B18" s="19" t="s">
        <v>15</v>
      </c>
      <c r="C18" s="22">
        <f>'VUOTO - Profitti e perdite mens'!Q19</f>
        <v>0</v>
      </c>
      <c r="E18" s="14"/>
      <c r="F18" s="2"/>
      <c r="G18" s="2"/>
      <c r="H18" s="2"/>
      <c r="I18" s="2"/>
      <c r="J18" s="2"/>
    </row>
    <row r="19" spans="1:10" ht="20.100000000000001" customHeight="1">
      <c r="A19" s="2"/>
      <c r="B19" s="19" t="s">
        <v>16</v>
      </c>
      <c r="C19" s="22">
        <f>'VUOTO - Profitti e perdite mens'!Q20</f>
        <v>0</v>
      </c>
      <c r="E19" s="14"/>
      <c r="F19" s="2"/>
      <c r="G19" s="2"/>
      <c r="H19" s="2"/>
      <c r="I19" s="2"/>
      <c r="J19" s="2"/>
    </row>
    <row r="20" spans="1:10" ht="20.100000000000001" customHeight="1">
      <c r="A20" s="2"/>
      <c r="B20" s="19" t="s">
        <v>17</v>
      </c>
      <c r="C20" s="22">
        <f>'VUOTO - Profitti e perdite mens'!Q21</f>
        <v>0</v>
      </c>
      <c r="E20" s="14"/>
      <c r="F20" s="2"/>
      <c r="G20" s="2"/>
      <c r="H20" s="2"/>
      <c r="I20" s="2"/>
      <c r="J20" s="2"/>
    </row>
    <row r="21" spans="1:10" ht="20.100000000000001" customHeight="1">
      <c r="A21" s="2"/>
      <c r="B21" s="19" t="s">
        <v>18</v>
      </c>
      <c r="C21" s="22">
        <f>'VUOTO - Profitti e perdite mens'!Q22</f>
        <v>0</v>
      </c>
      <c r="E21" s="14"/>
      <c r="F21" s="2"/>
      <c r="G21" s="2"/>
      <c r="H21" s="2"/>
      <c r="I21" s="2"/>
      <c r="J21" s="2"/>
    </row>
    <row r="22" spans="1:10" ht="20.100000000000001" customHeight="1">
      <c r="A22" s="2"/>
      <c r="B22" s="23" t="s">
        <v>19</v>
      </c>
      <c r="C22" s="24">
        <f>'VUOTO - Profitti e perdite mens'!Q23</f>
        <v>0</v>
      </c>
      <c r="E22" s="14"/>
      <c r="F22" s="2"/>
      <c r="G22" s="2"/>
      <c r="H22" s="2"/>
      <c r="I22" s="2"/>
      <c r="J22" s="2"/>
    </row>
    <row r="23" spans="1:10" ht="20.100000000000001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.100000000000001" customHeight="1">
      <c r="A24" s="2"/>
      <c r="B24" s="21" t="s">
        <v>20</v>
      </c>
      <c r="C24" s="20" t="str">
        <f>'VUOTO - Profitti e perdite mens'!Q25</f>
        <v>YTD</v>
      </c>
      <c r="E24" s="14"/>
      <c r="F24" s="2"/>
      <c r="G24" s="2"/>
      <c r="H24" s="2"/>
      <c r="I24" s="2"/>
      <c r="J24" s="2"/>
    </row>
    <row r="25" spans="1:10" ht="20.100000000000001" customHeight="1">
      <c r="A25" s="4"/>
      <c r="B25" s="28" t="s">
        <v>21</v>
      </c>
      <c r="C25" s="29">
        <f>'VUOTO - Profitti e perdite mens'!Q26</f>
        <v>0</v>
      </c>
      <c r="E25" s="15"/>
      <c r="F25" s="4"/>
      <c r="G25" s="4"/>
      <c r="H25" s="4"/>
      <c r="I25" s="4"/>
      <c r="J25" s="4"/>
    </row>
    <row r="26" spans="1:10" ht="20.100000000000001" customHeight="1">
      <c r="A26" s="2"/>
      <c r="B26" s="28" t="s">
        <v>22</v>
      </c>
      <c r="C26" s="29">
        <f>'VUOTO - Profitti e perdite mens'!Q27</f>
        <v>0</v>
      </c>
      <c r="E26" s="14"/>
      <c r="F26" s="2"/>
      <c r="G26" s="2"/>
      <c r="H26" s="2"/>
      <c r="I26" s="2"/>
      <c r="J26" s="2"/>
    </row>
    <row r="27" spans="1:10" ht="20.100000000000001" customHeight="1">
      <c r="A27" s="1"/>
      <c r="B27" s="28" t="s">
        <v>23</v>
      </c>
      <c r="C27" s="29">
        <f>'VUOTO - Profitti e perdite mens'!Q28</f>
        <v>0</v>
      </c>
      <c r="E27" s="14"/>
      <c r="F27" s="1"/>
      <c r="G27" s="1"/>
      <c r="H27" s="1"/>
      <c r="I27" s="1"/>
      <c r="J27" s="1"/>
    </row>
    <row r="28" spans="1:10" ht="20.100000000000001" customHeight="1">
      <c r="A28" s="2"/>
      <c r="B28" s="23" t="s">
        <v>24</v>
      </c>
      <c r="C28" s="24">
        <f>'VUOTO - Profitti e perdite mens'!Q29</f>
        <v>0</v>
      </c>
      <c r="E28" s="14"/>
      <c r="F28" s="2"/>
      <c r="G28" s="2"/>
      <c r="H28" s="2"/>
      <c r="I28" s="2"/>
      <c r="J28" s="2"/>
    </row>
    <row r="29" spans="1:10" ht="20.100000000000001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.100000000000001" customHeight="1">
      <c r="A30" s="2"/>
      <c r="B30" s="27" t="s">
        <v>25</v>
      </c>
      <c r="C30" s="24">
        <f>'VUOTO - Profitti e perdite mens'!Q31</f>
        <v>0</v>
      </c>
      <c r="E30" s="14"/>
      <c r="F30" s="2"/>
      <c r="G30" s="2"/>
      <c r="H30" s="2"/>
      <c r="I30" s="2"/>
      <c r="J30" s="2"/>
    </row>
    <row r="31" spans="1:10" ht="20.100000000000001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.100000000000001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.100000000000001" customHeight="1">
      <c r="A33" s="2"/>
      <c r="B33" s="35" t="s">
        <v>27</v>
      </c>
      <c r="C33" s="20" t="str">
        <f>'VUOTO - Profitti e perdite mens'!Q34</f>
        <v>YTD</v>
      </c>
      <c r="E33" s="14"/>
      <c r="F33" s="2"/>
      <c r="G33" s="2"/>
      <c r="H33" s="2"/>
      <c r="I33" s="2"/>
      <c r="J33" s="2"/>
    </row>
    <row r="34" spans="1:12" ht="20.100000000000001" customHeight="1">
      <c r="A34" s="2"/>
      <c r="B34" s="19" t="s">
        <v>28</v>
      </c>
      <c r="C34" s="22">
        <f>'VUOTO - Profitti e perdite mens'!Q35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.100000000000001" customHeight="1">
      <c r="B35" s="19" t="s">
        <v>29</v>
      </c>
      <c r="C35" s="22">
        <f>'VUOTO - Profitti e perdite mens'!Q36</f>
        <v>0</v>
      </c>
      <c r="D35"/>
    </row>
    <row r="36" spans="1:12" ht="20.100000000000001" customHeight="1">
      <c r="A36" s="2"/>
      <c r="B36" s="19" t="s">
        <v>30</v>
      </c>
      <c r="C36" s="22">
        <f>'VUOTO - Profitti e perdite mens'!Q37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.100000000000001" customHeight="1">
      <c r="A37" s="2"/>
      <c r="B37" s="19" t="s">
        <v>31</v>
      </c>
      <c r="C37" s="22">
        <f>'VUOTO - Profitti e perdite mens'!Q38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.100000000000001" customHeight="1">
      <c r="A38" s="2"/>
      <c r="B38" s="19" t="s">
        <v>32</v>
      </c>
      <c r="C38" s="22">
        <f>'VUOTO - Profitti e perdite mens'!Q39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.100000000000001" customHeight="1">
      <c r="A39" s="2"/>
      <c r="B39" s="19" t="s">
        <v>33</v>
      </c>
      <c r="C39" s="22">
        <f>'VUOTO - Profitti e perdite mens'!Q40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.100000000000001" customHeight="1">
      <c r="B40" s="19" t="s">
        <v>34</v>
      </c>
      <c r="C40" s="22">
        <f>'VUOTO - Profitti e perdite mens'!Q41</f>
        <v>0</v>
      </c>
      <c r="D40"/>
    </row>
    <row r="41" spans="1:12" ht="20.100000000000001" customHeight="1">
      <c r="A41" s="2"/>
      <c r="B41" s="19" t="s">
        <v>35</v>
      </c>
      <c r="C41" s="22">
        <f>'VUOTO - Profitti e perdite mens'!Q42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.100000000000001" customHeight="1">
      <c r="A42" s="2"/>
      <c r="B42" s="19" t="s">
        <v>36</v>
      </c>
      <c r="C42" s="22">
        <f>'VUOTO - Profitti e perdite mens'!Q43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.100000000000001" customHeight="1">
      <c r="A43" s="2"/>
      <c r="B43" s="23" t="s">
        <v>37</v>
      </c>
      <c r="C43" s="24">
        <f>'VUOTO - Profitti e perdite mens'!Q44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.100000000000001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.100000000000001" customHeight="1">
      <c r="A45" s="2"/>
      <c r="B45" s="25" t="s">
        <v>38</v>
      </c>
      <c r="C45" s="20" t="str">
        <f>'VUOTO - Profitti e perdite mens'!Q46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.100000000000001" customHeight="1">
      <c r="A46" s="2"/>
      <c r="B46" s="19" t="s">
        <v>39</v>
      </c>
      <c r="C46" s="22">
        <f>'VUOTO - Profitti e perdite mens'!Q47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.100000000000001" customHeight="1">
      <c r="A47" s="2"/>
      <c r="B47" s="19" t="s">
        <v>40</v>
      </c>
      <c r="C47" s="22">
        <f>'VUOTO - Profitti e perdite mens'!Q48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.100000000000001" customHeight="1">
      <c r="A48" s="2"/>
      <c r="B48" s="19" t="s">
        <v>41</v>
      </c>
      <c r="C48" s="22">
        <f>'VUOTO - Profitti e perdite mens'!Q49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.100000000000001" customHeight="1">
      <c r="A49" s="2"/>
      <c r="B49" s="19" t="s">
        <v>36</v>
      </c>
      <c r="C49" s="22">
        <f>'VUOTO - Profitti e perdite mens'!Q50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.100000000000001" customHeight="1">
      <c r="A50" s="2"/>
      <c r="B50" s="19" t="s">
        <v>36</v>
      </c>
      <c r="C50" s="22">
        <f>'VUOTO - Profitti e perdite mens'!Q51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.100000000000001" customHeight="1">
      <c r="A51" s="2"/>
      <c r="B51" s="23"/>
      <c r="C51" s="24">
        <f>'VUOTO - Profitti e perdite mens'!Q52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.100000000000001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.100000000000001" customHeight="1">
      <c r="A53" s="2"/>
      <c r="B53" s="25" t="s">
        <v>42</v>
      </c>
      <c r="C53" s="20" t="str">
        <f>'VUOTO - Profitti e perdite mens'!Q54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.100000000000001" customHeight="1">
      <c r="A54" s="2"/>
      <c r="B54" s="19" t="s">
        <v>43</v>
      </c>
      <c r="C54" s="22">
        <f>'VUOTO - Profitti e perdite mens'!Q55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.100000000000001" customHeight="1">
      <c r="A55" s="2"/>
      <c r="B55" s="19" t="s">
        <v>44</v>
      </c>
      <c r="C55" s="22">
        <f>'VUOTO - Profitti e perdite mens'!Q56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.100000000000001" customHeight="1">
      <c r="A56" s="2"/>
      <c r="B56" s="19" t="s">
        <v>45</v>
      </c>
      <c r="C56" s="22">
        <f>'VUOTO - Profitti e perdite mens'!Q57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.100000000000001" customHeight="1">
      <c r="A57" s="2"/>
      <c r="B57" s="19" t="s">
        <v>46</v>
      </c>
      <c r="C57" s="22">
        <f>'VUOTO - Profitti e perdite mens'!Q58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.100000000000001" customHeight="1">
      <c r="A58" s="2"/>
      <c r="B58" s="19" t="s">
        <v>47</v>
      </c>
      <c r="C58" s="22">
        <f>'VUOTO - Profitti e perdite mens'!Q59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.100000000000001" customHeight="1">
      <c r="A59" s="2"/>
      <c r="B59" s="19" t="s">
        <v>36</v>
      </c>
      <c r="C59" s="22">
        <f>'VUOTO - Profitti e perdite mens'!Q60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.100000000000001" customHeight="1">
      <c r="A60" s="2"/>
      <c r="B60" s="23" t="s">
        <v>48</v>
      </c>
      <c r="C60" s="24">
        <f>'VUOTO - Profitti e perdite mens'!Q61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.100000000000001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.100000000000001" customHeight="1">
      <c r="A62" s="2"/>
      <c r="B62" s="25" t="s">
        <v>49</v>
      </c>
      <c r="C62" s="20" t="str">
        <f>'VUOTO - Profitti e perdite mens'!Q63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.100000000000001" customHeight="1">
      <c r="A63" s="2"/>
      <c r="B63" s="19" t="s">
        <v>50</v>
      </c>
      <c r="C63" s="22">
        <f>'VUOTO - Profitti e perdite mens'!Q64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.100000000000001" customHeight="1">
      <c r="A64" s="2"/>
      <c r="B64" s="19" t="s">
        <v>51</v>
      </c>
      <c r="C64" s="22">
        <f>'VUOTO - Profitti e perdite mens'!Q65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.100000000000001" customHeight="1">
      <c r="A65" s="2"/>
      <c r="B65" s="19" t="s">
        <v>52</v>
      </c>
      <c r="C65" s="22">
        <f>'VUOTO - Profitti e perdite mens'!Q66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.100000000000001" customHeight="1">
      <c r="A66" s="2"/>
      <c r="B66" s="19" t="s">
        <v>53</v>
      </c>
      <c r="C66" s="22">
        <f>'VUOTO - Profitti e perdite mens'!Q67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.100000000000001" customHeight="1">
      <c r="A67" s="2"/>
      <c r="B67" s="19" t="s">
        <v>54</v>
      </c>
      <c r="C67" s="22">
        <f>'VUOTO - Profitti e perdite mens'!Q68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.100000000000001" customHeight="1">
      <c r="A68" s="2"/>
      <c r="B68" s="19" t="s">
        <v>55</v>
      </c>
      <c r="C68" s="22">
        <f>'VUOTO - Profitti e perdite mens'!Q69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.100000000000001" customHeight="1">
      <c r="A69" s="2"/>
      <c r="B69" s="19" t="s">
        <v>1</v>
      </c>
      <c r="C69" s="22">
        <f>'VUOTO - Profitti e perdite mens'!Q70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.100000000000001" customHeight="1">
      <c r="A70" s="2"/>
      <c r="B70" s="19" t="s">
        <v>56</v>
      </c>
      <c r="C70" s="22">
        <f>'VUOTO - Profitti e perdite mens'!Q71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.100000000000001" customHeight="1">
      <c r="A71" s="2"/>
      <c r="B71" s="19" t="s">
        <v>57</v>
      </c>
      <c r="C71" s="22">
        <f>'VUOTO - Profitti e perdite mens'!Q72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.100000000000001" customHeight="1">
      <c r="A72" s="2"/>
      <c r="B72" s="19" t="s">
        <v>58</v>
      </c>
      <c r="C72" s="22">
        <f>'VUOTO - Profitti e perdite mens'!Q73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.100000000000001" customHeight="1">
      <c r="A73" s="2"/>
      <c r="B73" s="19" t="s">
        <v>59</v>
      </c>
      <c r="C73" s="22">
        <f>'VUOTO - Profitti e perdite mens'!Q74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.100000000000001" customHeight="1">
      <c r="A74" s="2"/>
      <c r="B74" s="19" t="s">
        <v>60</v>
      </c>
      <c r="C74" s="22">
        <f>'VUOTO - Profitti e perdite mens'!Q75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.100000000000001" customHeight="1">
      <c r="A75" s="2"/>
      <c r="B75" s="19" t="s">
        <v>61</v>
      </c>
      <c r="C75" s="22">
        <f>'VUOTO - Profitti e perdite mens'!Q76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.100000000000001" customHeight="1">
      <c r="A76" s="2"/>
      <c r="B76" s="19" t="s">
        <v>62</v>
      </c>
      <c r="C76" s="22">
        <f>'VUOTO - Profitti e perdite mens'!Q77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.100000000000001" customHeight="1">
      <c r="A77" s="2"/>
      <c r="B77" s="19" t="s">
        <v>63</v>
      </c>
      <c r="C77" s="22">
        <f>'VUOTO - Profitti e perdite mens'!Q78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.100000000000001" customHeight="1">
      <c r="A78" s="2"/>
      <c r="B78" s="19" t="s">
        <v>64</v>
      </c>
      <c r="C78" s="22">
        <f>'VUOTO - Profitti e perdite mens'!Q79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.100000000000001" customHeight="1">
      <c r="A79" s="2"/>
      <c r="B79" s="19" t="s">
        <v>65</v>
      </c>
      <c r="C79" s="22">
        <f>'VUOTO - Profitti e perdite mens'!Q80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.100000000000001" customHeight="1">
      <c r="A80" s="2"/>
      <c r="B80" s="19" t="s">
        <v>36</v>
      </c>
      <c r="C80" s="22">
        <f>'VUOTO - Profitti e perdite mens'!Q81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.100000000000001" customHeight="1">
      <c r="A81" s="2"/>
      <c r="B81" s="23" t="s">
        <v>66</v>
      </c>
      <c r="C81" s="24">
        <f>'VUOTO - Profitti e perdite mens'!Q82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.100000000000001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.100000000000001" customHeight="1">
      <c r="A83" s="2"/>
      <c r="B83" s="25" t="s">
        <v>67</v>
      </c>
      <c r="C83" s="20" t="str">
        <f>'VUOTO - Profitti e perdite mens'!Q84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.100000000000001" customHeight="1">
      <c r="A84" s="2"/>
      <c r="B84" s="19" t="s">
        <v>0</v>
      </c>
      <c r="C84" s="22">
        <f>'VUOTO - Profitti e perdite mens'!Q85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.100000000000001" customHeight="1">
      <c r="A85" s="2"/>
      <c r="B85" s="19" t="s">
        <v>51</v>
      </c>
      <c r="C85" s="22">
        <f>'VUOTO - Profitti e perdite mens'!Q86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.100000000000001" customHeight="1">
      <c r="A86" s="2"/>
      <c r="B86" s="19" t="s">
        <v>68</v>
      </c>
      <c r="C86" s="22">
        <f>'VUOTO - Profitti e perdite mens'!Q87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.100000000000001" customHeight="1">
      <c r="A87" s="2"/>
      <c r="B87" s="19" t="s">
        <v>69</v>
      </c>
      <c r="C87" s="22">
        <f>'VUOTO - Profitti e perdite mens'!Q88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.100000000000001" customHeight="1">
      <c r="A88" s="2"/>
      <c r="B88" s="19" t="s">
        <v>36</v>
      </c>
      <c r="C88" s="22">
        <f>'VUOTO - Profitti e perdite mens'!Q89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.100000000000001" customHeight="1">
      <c r="A89" s="2"/>
      <c r="B89" s="23" t="s">
        <v>70</v>
      </c>
      <c r="C89" s="24">
        <f>'VUOTO - Profitti e perdite mens'!Q90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.100000000000001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.100000000000001" customHeight="1">
      <c r="A91" s="2"/>
      <c r="B91" s="25" t="s">
        <v>71</v>
      </c>
      <c r="C91" s="20" t="str">
        <f>'VUOTO - Profitti e perdite mens'!Q92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.100000000000001" customHeight="1">
      <c r="A92" s="2"/>
      <c r="B92" s="19" t="s">
        <v>72</v>
      </c>
      <c r="C92" s="22">
        <f>'VUOTO - Profitti e perdite mens'!Q93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.100000000000001" customHeight="1">
      <c r="A93" s="2"/>
      <c r="B93" s="19" t="s">
        <v>73</v>
      </c>
      <c r="C93" s="22">
        <f>'VUOTO - Profitti e perdite mens'!Q94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.100000000000001" customHeight="1">
      <c r="A94" s="2"/>
      <c r="B94" s="19" t="s">
        <v>74</v>
      </c>
      <c r="C94" s="22">
        <f>'VUOTO - Profitti e perdite mens'!Q95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.100000000000001" customHeight="1">
      <c r="A95" s="2"/>
      <c r="B95" s="19" t="s">
        <v>36</v>
      </c>
      <c r="C95" s="22">
        <f>'VUOTO - Profitti e perdite mens'!Q96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.100000000000001" customHeight="1">
      <c r="A96" s="2"/>
      <c r="B96" s="23" t="s">
        <v>75</v>
      </c>
      <c r="C96" s="24">
        <f>'VUOTO - Profitti e perdite mens'!Q97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.100000000000001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.100000000000001" customHeight="1">
      <c r="A98" s="2"/>
      <c r="B98" s="27" t="s">
        <v>8</v>
      </c>
      <c r="C98" s="24">
        <f>'VUOTO - Profitti e perdite mens'!Q99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.100000000000001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phoneticPr fontId="23" type="noConversion"/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1" customWidth="1"/>
    <col min="2" max="2" width="88.28515625" style="11" customWidth="1"/>
    <col min="3" max="16384" width="10.85546875" style="11"/>
  </cols>
  <sheetData>
    <row r="1" spans="2:2" ht="20.100000000000001" customHeight="1"/>
    <row r="2" spans="2:2" ht="111" customHeight="1">
      <c r="B2" s="12" t="s">
        <v>76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CAMPIONE - Profitti e perdite m</vt:lpstr>
      <vt:lpstr>CAMPIONE - Profitti e perdite A</vt:lpstr>
      <vt:lpstr>VUOTO - Profitti e perdite mens</vt:lpstr>
      <vt:lpstr>VUOTO - Profitti e perdite A OG</vt:lpstr>
      <vt:lpstr>- Dichiarazione di non responsa</vt:lpstr>
      <vt:lpstr>'CAMPIONE - Profitti e perdite A'!Print_Area</vt:lpstr>
      <vt:lpstr>'CAMPIONE - Profitti e perdite m'!Print_Area</vt:lpstr>
      <vt:lpstr>'VUOTO - Profitti e perdite A OG'!Print_Area</vt:lpstr>
      <vt:lpstr>'VUOTO - Profitti e perdite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2023-12-05T11:55:30Z</dcterms:modified>
</cp:coreProperties>
</file>