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attendance-tracking-templates - DE^JES^JFR^JIT^JPT^JJP/"/>
    </mc:Choice>
  </mc:AlternateContent>
  <xr:revisionPtr revIDLastSave="5" documentId="13_ncr:1_{3CE7CAF5-80F2-4C66-9F03-918354F7BAA2}" xr6:coauthVersionLast="47" xr6:coauthVersionMax="47" xr10:uidLastSave="{3C74B0A1-76BA-444C-B18F-3EF442194408}"/>
  <bookViews>
    <workbookView xWindow="-120" yWindow="-120" windowWidth="20730" windowHeight="11160" xr2:uid="{00000000-000D-0000-FFFF-FFFF00000000}"/>
  </bookViews>
  <sheets>
    <sheet name="ESEMPIO - Presenza dei dipenden" sheetId="1" r:id="rId1"/>
    <sheet name="VUOTO - Presenza dei dipendenti" sheetId="3" r:id="rId2"/>
    <sheet name="- Dichiarazione di non responsa" sheetId="2" r:id="rId3"/>
  </sheets>
  <definedNames>
    <definedName name="_xlnm.Print_Area" localSheetId="0">'ESEMPIO - Presenza dei dipenden'!$B$1:$AI$78</definedName>
    <definedName name="_xlnm.Print_Area" localSheetId="1">'VUOTO - Presenza dei dipendenti'!$B$1:$AI$78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3" l="1"/>
  <c r="T77" i="3"/>
  <c r="T76" i="3"/>
  <c r="T75" i="3"/>
  <c r="T74" i="3"/>
  <c r="T73" i="3"/>
  <c r="T78" i="3"/>
  <c r="S16" i="3"/>
  <c r="P16" i="3"/>
  <c r="M16" i="3"/>
  <c r="J16" i="3"/>
  <c r="G16" i="3"/>
  <c r="S13" i="3"/>
  <c r="P13" i="3"/>
  <c r="M13" i="3"/>
  <c r="J13" i="3"/>
  <c r="G13" i="3"/>
  <c r="S10" i="3"/>
  <c r="P10" i="3"/>
  <c r="M10" i="3"/>
  <c r="J10" i="3"/>
  <c r="G10" i="3"/>
  <c r="V10" i="3"/>
  <c r="V13" i="3"/>
  <c r="S19" i="3"/>
  <c r="P19" i="3"/>
  <c r="V16" i="3"/>
  <c r="J19" i="3"/>
  <c r="M19" i="3"/>
  <c r="G19" i="3"/>
  <c r="T77" i="1"/>
  <c r="S16" i="1"/>
  <c r="S13" i="1"/>
  <c r="S10" i="1"/>
  <c r="T72" i="1"/>
  <c r="T76" i="1"/>
  <c r="T75" i="1"/>
  <c r="T74" i="1"/>
  <c r="T73" i="1"/>
  <c r="P16" i="1"/>
  <c r="M16" i="1"/>
  <c r="J16" i="1"/>
  <c r="G16" i="1"/>
  <c r="P13" i="1"/>
  <c r="M13" i="1"/>
  <c r="J13" i="1"/>
  <c r="G13" i="1"/>
  <c r="P10" i="1"/>
  <c r="J10" i="1"/>
  <c r="G10" i="1"/>
  <c r="M10" i="1"/>
  <c r="V19" i="3"/>
  <c r="M22" i="3"/>
  <c r="T78" i="1"/>
  <c r="V13" i="1"/>
  <c r="V16" i="1"/>
  <c r="M19" i="1"/>
  <c r="V10" i="1"/>
  <c r="G22" i="3"/>
  <c r="S22" i="3"/>
  <c r="J22" i="3"/>
  <c r="P22" i="3"/>
  <c r="S19" i="1"/>
  <c r="P19" i="1"/>
  <c r="J19" i="1"/>
  <c r="G19" i="1"/>
  <c r="V22" i="3"/>
  <c r="S25" i="3"/>
  <c r="M25" i="3"/>
  <c r="P25" i="3"/>
  <c r="V19" i="1"/>
  <c r="M22" i="1"/>
  <c r="G25" i="3"/>
  <c r="J25" i="3"/>
  <c r="S22" i="1"/>
  <c r="P22" i="1"/>
  <c r="J22" i="1"/>
  <c r="G22" i="1"/>
  <c r="V25" i="3"/>
  <c r="M28" i="3"/>
  <c r="V22" i="1"/>
  <c r="P25" i="1"/>
  <c r="S28" i="3"/>
  <c r="G28" i="3"/>
  <c r="P28" i="3"/>
  <c r="J28" i="3"/>
  <c r="S25" i="1"/>
  <c r="G25" i="1"/>
  <c r="J25" i="1"/>
  <c r="M25" i="1"/>
  <c r="V28" i="3"/>
  <c r="S31" i="3"/>
  <c r="V25" i="1"/>
  <c r="G28" i="1"/>
  <c r="M31" i="3"/>
  <c r="G31" i="3"/>
  <c r="J31" i="3"/>
  <c r="P31" i="3"/>
  <c r="S28" i="1"/>
  <c r="P28" i="1"/>
  <c r="M28" i="1"/>
  <c r="J28" i="1"/>
  <c r="V31" i="3"/>
  <c r="M34" i="3"/>
  <c r="V28" i="1"/>
  <c r="J31" i="1"/>
  <c r="J34" i="3"/>
  <c r="P34" i="3"/>
  <c r="G34" i="3"/>
  <c r="S34" i="3"/>
  <c r="S31" i="1"/>
  <c r="G31" i="1"/>
  <c r="M31" i="1"/>
  <c r="P31" i="1"/>
  <c r="V34" i="3"/>
  <c r="S37" i="3"/>
  <c r="J37" i="3"/>
  <c r="V31" i="1"/>
  <c r="P34" i="1"/>
  <c r="M37" i="3"/>
  <c r="P37" i="3"/>
  <c r="G37" i="3"/>
  <c r="S34" i="1"/>
  <c r="J34" i="1"/>
  <c r="G34" i="1"/>
  <c r="M34" i="1"/>
  <c r="V37" i="3"/>
  <c r="M40" i="3"/>
  <c r="V34" i="1"/>
  <c r="M37" i="1"/>
  <c r="P40" i="3"/>
  <c r="G40" i="3"/>
  <c r="J40" i="3"/>
  <c r="S40" i="3"/>
  <c r="S37" i="1"/>
  <c r="G37" i="1"/>
  <c r="P37" i="1"/>
  <c r="J37" i="1"/>
  <c r="J43" i="3"/>
  <c r="V40" i="3"/>
  <c r="S43" i="3"/>
  <c r="V37" i="1"/>
  <c r="P40" i="1"/>
  <c r="P43" i="3"/>
  <c r="M43" i="3"/>
  <c r="G43" i="3"/>
  <c r="S40" i="1"/>
  <c r="M40" i="1"/>
  <c r="J40" i="1"/>
  <c r="G40" i="1"/>
  <c r="P46" i="3"/>
  <c r="V43" i="3"/>
  <c r="V40" i="1"/>
  <c r="P43" i="1"/>
  <c r="S46" i="3"/>
  <c r="M46" i="3"/>
  <c r="G46" i="3"/>
  <c r="V46" i="3"/>
  <c r="S49" i="3"/>
  <c r="J46" i="3"/>
  <c r="M49" i="3"/>
  <c r="J49" i="3"/>
  <c r="S43" i="1"/>
  <c r="G43" i="1"/>
  <c r="J43" i="1"/>
  <c r="M43" i="1"/>
  <c r="G49" i="3"/>
  <c r="P49" i="3"/>
  <c r="V49" i="3"/>
  <c r="V43" i="1"/>
  <c r="M46" i="1"/>
  <c r="M52" i="3"/>
  <c r="G52" i="3"/>
  <c r="J52" i="3"/>
  <c r="S52" i="3"/>
  <c r="P52" i="3"/>
  <c r="S46" i="1"/>
  <c r="P46" i="1"/>
  <c r="G46" i="1"/>
  <c r="J46" i="1"/>
  <c r="V52" i="3"/>
  <c r="M55" i="3"/>
  <c r="G55" i="3"/>
  <c r="V46" i="1"/>
  <c r="M49" i="1"/>
  <c r="P55" i="3"/>
  <c r="J55" i="3"/>
  <c r="S55" i="3"/>
  <c r="S49" i="1"/>
  <c r="P49" i="1"/>
  <c r="J49" i="1"/>
  <c r="G49" i="1"/>
  <c r="V55" i="3"/>
  <c r="M58" i="3"/>
  <c r="G58" i="3"/>
  <c r="P58" i="3"/>
  <c r="J58" i="3"/>
  <c r="S58" i="3"/>
  <c r="V49" i="1"/>
  <c r="J52" i="1"/>
  <c r="V58" i="3"/>
  <c r="M61" i="3"/>
  <c r="G61" i="3"/>
  <c r="J61" i="3"/>
  <c r="S61" i="3"/>
  <c r="S52" i="1"/>
  <c r="P52" i="1"/>
  <c r="G52" i="1"/>
  <c r="M52" i="1"/>
  <c r="P61" i="3"/>
  <c r="V52" i="1"/>
  <c r="G55" i="1"/>
  <c r="V61" i="3"/>
  <c r="M64" i="3"/>
  <c r="S55" i="1"/>
  <c r="P55" i="1"/>
  <c r="M55" i="1"/>
  <c r="J55" i="1"/>
  <c r="J64" i="3"/>
  <c r="S64" i="3"/>
  <c r="P64" i="3"/>
  <c r="G64" i="3"/>
  <c r="V55" i="1"/>
  <c r="M58" i="1"/>
  <c r="V64" i="3"/>
  <c r="S67" i="3"/>
  <c r="S58" i="1"/>
  <c r="G58" i="1"/>
  <c r="P58" i="1"/>
  <c r="J58" i="1"/>
  <c r="M67" i="3"/>
  <c r="P67" i="3"/>
  <c r="G67" i="3"/>
  <c r="J67" i="3"/>
  <c r="V58" i="1"/>
  <c r="S61" i="1"/>
  <c r="P61" i="1"/>
  <c r="V67" i="3"/>
  <c r="J61" i="1"/>
  <c r="G61" i="1"/>
  <c r="M61" i="1"/>
  <c r="V61" i="1"/>
  <c r="P64" i="1"/>
  <c r="S64" i="1"/>
  <c r="J64" i="1"/>
  <c r="G64" i="1"/>
  <c r="M64" i="1"/>
  <c r="V64" i="1"/>
  <c r="G67" i="1"/>
  <c r="S67" i="1"/>
  <c r="P67" i="1"/>
  <c r="M67" i="1"/>
  <c r="J67" i="1"/>
  <c r="V67" i="1"/>
</calcChain>
</file>

<file path=xl/sharedStrings.xml><?xml version="1.0" encoding="utf-8"?>
<sst xmlns="http://schemas.openxmlformats.org/spreadsheetml/2006/main" count="1031" uniqueCount="53">
  <si>
    <t>P</t>
  </si>
  <si>
    <t>H</t>
  </si>
  <si>
    <t>Y</t>
  </si>
  <si>
    <t>U</t>
  </si>
  <si>
    <t>Luiza Leveque</t>
  </si>
  <si>
    <t>Suman Shine</t>
  </si>
  <si>
    <t>Project Manager</t>
  </si>
  <si>
    <t>Hiranur Fabbri</t>
  </si>
  <si>
    <t>Senior Project Manager</t>
  </si>
  <si>
    <t>Karl Peter</t>
  </si>
  <si>
    <t>Alpha Inc.</t>
  </si>
  <si>
    <t>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</si>
  <si>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</si>
  <si>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FOGLIO MENSILE DI PRESENZA DEI DIPENDENTI</t>
  </si>
  <si>
    <t>PREPARATO DA</t>
  </si>
  <si>
    <t>MESE E ANNO</t>
  </si>
  <si>
    <t>NOME DELL'AZIENDA</t>
  </si>
  <si>
    <t>DIPENDENTE PRESENTE</t>
  </si>
  <si>
    <t>IN MALATTIA / PTO</t>
  </si>
  <si>
    <t>MANCATA PRESENZA / 
NESSUNA CHIAMATA</t>
  </si>
  <si>
    <t>NON LAVORATIVO / GIORNO FESTIVO</t>
  </si>
  <si>
    <t xml:space="preserve">REPORT PER: </t>
  </si>
  <si>
    <t>MESE</t>
  </si>
  <si>
    <t>Addetto alle vendite</t>
  </si>
  <si>
    <t>Vendite</t>
  </si>
  <si>
    <t xml:space="preserve">TOTALI DEL REPORT </t>
  </si>
  <si>
    <t>Presenti:</t>
  </si>
  <si>
    <t>In malattia/PTO:</t>
  </si>
  <si>
    <t>Congedo non retribuito:</t>
  </si>
  <si>
    <t>Ferie/Non lavorativo:</t>
  </si>
  <si>
    <t>Mancata presenza / Nessuna chiamata:</t>
  </si>
  <si>
    <t>% presenze:</t>
  </si>
  <si>
    <t>Progettazione</t>
  </si>
  <si>
    <t>Nome dipendente</t>
  </si>
  <si>
    <t>Titolo dipendente</t>
  </si>
  <si>
    <t>Nome reparto</t>
  </si>
  <si>
    <t>COMMENTI</t>
  </si>
  <si>
    <t>STATISTICHE MENSILI</t>
  </si>
  <si>
    <t>Numero totale di giorni lavorativi questo mese:</t>
  </si>
  <si>
    <t>Numero di dipendenti:</t>
  </si>
  <si>
    <t>Numero totale di giorni lavorativi per questo mese X numero di dipendenti:</t>
  </si>
  <si>
    <t>Totale dei giorni di presenza:</t>
  </si>
  <si>
    <t>Giorni totali in malattia / PTO:</t>
  </si>
  <si>
    <t>Giorni totali di congedo non retribuito:</t>
  </si>
  <si>
    <t>Giorni totali di ferie / non lavorativi:</t>
  </si>
  <si>
    <t>Giorni totali di mancata presenza / nessuna chiamata:</t>
  </si>
  <si>
    <t>Percentuale totale di presenze:</t>
  </si>
  <si>
    <t>CLICCA QUI PER CREARE IN SMARTSHEET</t>
  </si>
  <si>
    <t>MODELLO DI FOGLIO MENSILE DI PRESENZA DEI DIPENDENTI PER EXCEL</t>
  </si>
  <si>
    <t>Nella casella per ogni giorno della settimana, digitare la lettera corrispondente per indicare lo stato di presenza.</t>
    <phoneticPr fontId="26" type="noConversion"/>
  </si>
  <si>
    <t>PTO NON RETRIBUITO</t>
    <phoneticPr fontId="26" type="noConversion"/>
  </si>
  <si>
    <t>MANCATA PRESENZA / 
NESSUNA CHIAMATA</t>
    <phoneticPr fontId="26" type="noConversion"/>
  </si>
  <si>
    <t>NON LAVORATIVO / GIORNO FESTIVO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</si>
</sst>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"/>
  </numFmts>
  <fonts count="28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</font>
    <font>
      <sz val="8.5"/>
      <color theme="8" tint="-0.249977111117893"/>
      <name val="Century Gothic"/>
      <family val="1"/>
    </font>
    <font>
      <sz val="9"/>
      <color theme="8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8" tint="-0.499984740745262"/>
      <name val="Century Gothic"/>
      <family val="1"/>
    </font>
    <font>
      <sz val="1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6"/>
      <color theme="1"/>
      <name val="Century Gothic"/>
      <family val="1"/>
    </font>
    <font>
      <sz val="14"/>
      <color theme="1"/>
      <name val="Century Gothic"/>
      <family val="1"/>
    </font>
    <font>
      <sz val="12"/>
      <name val="Century Gothic"/>
      <family val="1"/>
    </font>
    <font>
      <i/>
      <sz val="12"/>
      <color theme="1"/>
      <name val="Century Gothic"/>
      <family val="1"/>
    </font>
    <font>
      <b/>
      <sz val="12"/>
      <color theme="8" tint="0.79998168889431442"/>
      <name val="Century Gothic"/>
      <family val="1"/>
    </font>
    <font>
      <sz val="16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i/>
      <sz val="9"/>
      <color theme="1"/>
      <name val="Century Gothic"/>
      <family val="1"/>
    </font>
    <font>
      <b/>
      <sz val="8.5"/>
      <color theme="8" tint="-0.249977111117893"/>
      <name val="Century Gothic"/>
      <family val="1"/>
    </font>
    <font>
      <b/>
      <u/>
      <sz val="11"/>
      <color rgb="FF03A9F4"/>
      <name val="Century Gothic"/>
      <family val="1"/>
    </font>
    <font>
      <sz val="18"/>
      <color theme="8" tint="-0.249977111117893"/>
      <name val="Century Gothic"/>
      <family val="1"/>
    </font>
    <font>
      <b/>
      <sz val="24"/>
      <color theme="1" tint="0.34998626667073579"/>
      <name val="Century Gothic"/>
      <family val="1"/>
    </font>
    <font>
      <b/>
      <sz val="28"/>
      <color theme="1" tint="0.34998626667073579"/>
      <name val="Century Gothic"/>
      <family val="1"/>
    </font>
    <font>
      <sz val="22"/>
      <color theme="0"/>
      <name val="Century Gothic Bold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E082"/>
      </patternFill>
    </fill>
    <fill>
      <patternFill patternType="solid">
        <fgColor theme="0"/>
        <bgColor rgb="FFFFE08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rgb="FFFFE082"/>
      </patternFill>
    </fill>
    <fill>
      <patternFill patternType="solid">
        <fgColor rgb="FFC1EF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6FC"/>
        <bgColor rgb="FFFFE082"/>
      </patternFill>
    </fill>
    <fill>
      <patternFill patternType="solid">
        <fgColor rgb="FFEAF6FC"/>
        <bgColor indexed="64"/>
      </patternFill>
    </fill>
    <fill>
      <patternFill patternType="solid">
        <fgColor theme="0" tint="-4.9989318521683403E-2"/>
        <bgColor rgb="FFFFE082"/>
      </patternFill>
    </fill>
    <fill>
      <patternFill patternType="solid">
        <fgColor theme="0" tint="-4.9989318521683403E-2"/>
        <bgColor rgb="FF03A9F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rgb="FFFFE082"/>
      </patternFill>
    </fill>
    <fill>
      <patternFill patternType="solid">
        <fgColor theme="0" tint="-0.14999847407452621"/>
        <bgColor rgb="FF03A9F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theme="0" tint="-0.249977111117893"/>
      </bottom>
      <diagonal/>
    </border>
    <border>
      <left style="thin">
        <color theme="0" tint="-0.2499465926084170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2"/>
    <xf numFmtId="0" fontId="3" fillId="0" borderId="5" xfId="2" applyFont="1" applyBorder="1" applyAlignment="1">
      <alignment horizontal="left" vertical="center" wrapText="1" indent="2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top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right" vertical="center"/>
    </xf>
    <xf numFmtId="0" fontId="18" fillId="1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5" borderId="11" xfId="0" applyFont="1" applyFill="1" applyBorder="1" applyAlignment="1">
      <alignment horizontal="right" vertical="center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2" fillId="3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9" fillId="16" borderId="13" xfId="0" applyFont="1" applyFill="1" applyBorder="1"/>
    <xf numFmtId="0" fontId="23" fillId="0" borderId="0" xfId="0" applyFont="1" applyAlignment="1">
      <alignment vertical="center"/>
    </xf>
    <xf numFmtId="0" fontId="7" fillId="22" borderId="7" xfId="0" applyFont="1" applyFill="1" applyBorder="1" applyAlignment="1">
      <alignment horizontal="center" vertical="center"/>
    </xf>
    <xf numFmtId="9" fontId="7" fillId="22" borderId="7" xfId="0" applyNumberFormat="1" applyFont="1" applyFill="1" applyBorder="1" applyAlignment="1">
      <alignment horizontal="center" vertical="center"/>
    </xf>
    <xf numFmtId="0" fontId="20" fillId="22" borderId="7" xfId="0" applyFont="1" applyFill="1" applyBorder="1" applyAlignment="1">
      <alignment vertical="center"/>
    </xf>
    <xf numFmtId="0" fontId="20" fillId="22" borderId="7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14" fillId="9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left" vertical="center" wrapText="1" indent="1"/>
    </xf>
    <xf numFmtId="0" fontId="9" fillId="7" borderId="21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wrapText="1" indent="1"/>
    </xf>
    <xf numFmtId="0" fontId="9" fillId="8" borderId="2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15" borderId="19" xfId="0" applyFont="1" applyFill="1" applyBorder="1" applyAlignment="1">
      <alignment horizontal="left" vertical="center" wrapText="1" indent="1"/>
    </xf>
    <xf numFmtId="0" fontId="9" fillId="15" borderId="21" xfId="0" applyFont="1" applyFill="1" applyBorder="1" applyAlignment="1">
      <alignment horizontal="left" vertical="center" wrapText="1" indent="1"/>
    </xf>
    <xf numFmtId="0" fontId="9" fillId="6" borderId="19" xfId="0" applyFont="1" applyFill="1" applyBorder="1" applyAlignment="1">
      <alignment horizontal="left" vertical="center" wrapText="1" indent="1"/>
    </xf>
    <xf numFmtId="0" fontId="9" fillId="6" borderId="20" xfId="0" applyFont="1" applyFill="1" applyBorder="1" applyAlignment="1">
      <alignment horizontal="left" vertical="center" wrapText="1" indent="1"/>
    </xf>
    <xf numFmtId="0" fontId="5" fillId="12" borderId="9" xfId="0" applyFont="1" applyFill="1" applyBorder="1" applyAlignment="1">
      <alignment horizontal="left" vertical="center" indent="1"/>
    </xf>
    <xf numFmtId="0" fontId="5" fillId="12" borderId="10" xfId="0" applyFont="1" applyFill="1" applyBorder="1" applyAlignment="1">
      <alignment horizontal="left" vertical="center" indent="1"/>
    </xf>
    <xf numFmtId="0" fontId="6" fillId="22" borderId="7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/>
    </xf>
    <xf numFmtId="0" fontId="13" fillId="8" borderId="15" xfId="0" applyFont="1" applyFill="1" applyBorder="1" applyAlignment="1">
      <alignment horizontal="left" vertical="center" indent="1"/>
    </xf>
    <xf numFmtId="0" fontId="13" fillId="8" borderId="16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164" fontId="13" fillId="8" borderId="15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8" borderId="17" xfId="0" applyFont="1" applyFill="1" applyBorder="1" applyAlignment="1">
      <alignment horizontal="left" vertical="center" indent="1"/>
    </xf>
    <xf numFmtId="0" fontId="13" fillId="8" borderId="2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left" vertical="center" indent="1"/>
    </xf>
    <xf numFmtId="0" fontId="12" fillId="23" borderId="6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 indent="1"/>
    </xf>
    <xf numFmtId="0" fontId="19" fillId="11" borderId="8" xfId="0" applyFont="1" applyFill="1" applyBorder="1" applyAlignment="1">
      <alignment horizontal="left" vertical="center" wrapText="1" indent="1"/>
    </xf>
    <xf numFmtId="0" fontId="12" fillId="26" borderId="6" xfId="0" applyFont="1" applyFill="1" applyBorder="1" applyAlignment="1">
      <alignment horizontal="center" vertical="center"/>
    </xf>
    <xf numFmtId="0" fontId="12" fillId="26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5" borderId="6" xfId="0" applyFont="1" applyFill="1" applyBorder="1" applyAlignment="1">
      <alignment horizontal="center" vertical="center"/>
    </xf>
    <xf numFmtId="0" fontId="6" fillId="8" borderId="7" xfId="0" applyFont="1" applyFill="1" applyBorder="1"/>
    <xf numFmtId="0" fontId="21" fillId="0" borderId="0" xfId="0" applyFont="1" applyAlignment="1">
      <alignment horizontal="right" wrapText="1"/>
    </xf>
    <xf numFmtId="0" fontId="8" fillId="0" borderId="0" xfId="0" applyFont="1"/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right" vertical="center" indent="1"/>
    </xf>
    <xf numFmtId="0" fontId="11" fillId="11" borderId="12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9" fillId="11" borderId="12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9" fontId="18" fillId="6" borderId="2" xfId="0" applyNumberFormat="1" applyFont="1" applyFill="1" applyBorder="1" applyAlignment="1">
      <alignment horizontal="center" vertical="center"/>
    </xf>
    <xf numFmtId="9" fontId="18" fillId="6" borderId="3" xfId="0" applyNumberFormat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left" vertical="center" wrapText="1" indent="1"/>
    </xf>
    <xf numFmtId="0" fontId="18" fillId="18" borderId="2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2" fillId="13" borderId="0" xfId="1" applyFill="1" applyAlignment="1">
      <alignment horizontal="center" vertical="center"/>
    </xf>
    <xf numFmtId="0" fontId="27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5B38EBB-C2CB-4517-B7C6-94CA4722A103}"/>
  </cellStyles>
  <dxfs count="20"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</dxfs>
  <tableStyles count="0" defaultTableStyle="TableStyleMedium2" defaultPivotStyle="PivotStyleLight16"/>
  <colors>
    <mruColors>
      <color rgb="FFEAF6FC"/>
      <color rgb="FF05BAAA"/>
      <color rgb="FFC1EFE9"/>
      <color rgb="FFF9CBAD"/>
      <color rgb="FFF97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2&amp;utm_language=IT&amp;utm_source=template-excel&amp;utm_medium=content&amp;utm_campaign=ic-Monthly+Employee+Attendance+Sheet-excel-37772-it&amp;lpa=ic+Monthly+Employee+Attendance+Sheet+excel+3777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157676</xdr:colOff>
      <xdr:row>0</xdr:row>
      <xdr:rowOff>28576</xdr:rowOff>
    </xdr:from>
    <xdr:to>
      <xdr:col>42</xdr:col>
      <xdr:colOff>49196</xdr:colOff>
      <xdr:row>0</xdr:row>
      <xdr:rowOff>581026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7A6D9-4257-A9CD-0317-789BAB9F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8976" y="28576"/>
          <a:ext cx="277759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2&amp;utm_language=IT&amp;utm_source=template-excel&amp;utm_medium=content&amp;utm_campaign=ic-Monthly+Employee+Attendance+Sheet-excel-37772-it&amp;lpa=ic+Monthly+Employee+Attendance+Sheet+excel+3777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AJ676"/>
  <sheetViews>
    <sheetView showGridLines="0" tabSelected="1" topLeftCell="B1" zoomScaleNormal="100" workbookViewId="0">
      <pane ySplit="1" topLeftCell="A77" activePane="bottomLeft" state="frozen"/>
      <selection pane="bottomLeft" activeCell="E82" sqref="E82"/>
    </sheetView>
  </sheetViews>
  <sheetFormatPr defaultColWidth="14.42578125" defaultRowHeight="15.75" customHeight="1"/>
  <cols>
    <col min="1" max="1" width="3.28515625" style="3" customWidth="1"/>
    <col min="2" max="2" width="15.7109375" style="3" customWidth="1"/>
    <col min="3" max="3" width="14.85546875" style="3" customWidth="1"/>
    <col min="4" max="4" width="16.7109375" style="3" customWidth="1"/>
    <col min="5" max="6" width="9.28515625" style="3" customWidth="1"/>
    <col min="7" max="8" width="7.85546875" style="3" customWidth="1"/>
    <col min="9" max="10" width="10.5703125" style="3" customWidth="1"/>
    <col min="11" max="12" width="11.140625" style="3" customWidth="1"/>
    <col min="13" max="13" width="8.42578125" style="3" customWidth="1"/>
    <col min="14" max="15" width="10.7109375" style="3" customWidth="1"/>
    <col min="16" max="16" width="7.85546875" style="3" customWidth="1"/>
    <col min="17" max="18" width="17.7109375" style="3" customWidth="1"/>
    <col min="19" max="20" width="7.85546875" style="3" customWidth="1"/>
    <col min="21" max="23" width="8.85546875" style="3" customWidth="1"/>
    <col min="24" max="35" width="7.85546875" style="3" customWidth="1"/>
    <col min="36" max="36" width="3.28515625" style="3" customWidth="1"/>
    <col min="37" max="16384" width="14.42578125" style="3"/>
  </cols>
  <sheetData>
    <row r="1" spans="1:36" ht="50.1" customHeight="1">
      <c r="A1" s="4"/>
      <c r="B1" s="28" t="s">
        <v>13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1.95" customHeight="1" thickBot="1">
      <c r="A2" s="4"/>
      <c r="B2" s="49" t="s">
        <v>14</v>
      </c>
      <c r="C2" s="49"/>
      <c r="D2" s="53" t="s">
        <v>15</v>
      </c>
      <c r="E2" s="53"/>
      <c r="F2" s="53"/>
      <c r="G2" s="49" t="s">
        <v>16</v>
      </c>
      <c r="H2" s="49"/>
      <c r="I2" s="49"/>
      <c r="J2" s="49"/>
      <c r="K2" s="49"/>
      <c r="L2" s="49"/>
      <c r="M2" s="49"/>
      <c r="N2" s="4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>
      <c r="A3" s="4"/>
      <c r="B3" s="47" t="s">
        <v>9</v>
      </c>
      <c r="C3" s="48"/>
      <c r="D3" s="50">
        <v>45292</v>
      </c>
      <c r="E3" s="51"/>
      <c r="F3" s="52"/>
      <c r="G3" s="47" t="s">
        <v>10</v>
      </c>
      <c r="H3" s="54"/>
      <c r="I3" s="54"/>
      <c r="J3" s="54"/>
      <c r="K3" s="54"/>
      <c r="L3" s="54"/>
      <c r="M3" s="54"/>
      <c r="N3" s="55"/>
    </row>
    <row r="4" spans="1:36" ht="18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71.25" customHeight="1">
      <c r="A5" s="4"/>
      <c r="B5" s="56" t="s">
        <v>49</v>
      </c>
      <c r="C5" s="56"/>
      <c r="D5" s="57"/>
      <c r="E5" s="39" t="s">
        <v>17</v>
      </c>
      <c r="F5" s="40"/>
      <c r="G5" s="18" t="s">
        <v>2</v>
      </c>
      <c r="I5" s="41" t="s">
        <v>18</v>
      </c>
      <c r="J5" s="42"/>
      <c r="K5" s="19" t="s">
        <v>0</v>
      </c>
      <c r="M5" s="31" t="s">
        <v>50</v>
      </c>
      <c r="N5" s="32"/>
      <c r="O5" s="20" t="s">
        <v>3</v>
      </c>
      <c r="Q5" s="33" t="s">
        <v>51</v>
      </c>
      <c r="R5" s="34"/>
      <c r="S5" s="20" t="s">
        <v>11</v>
      </c>
      <c r="U5" s="30" t="s">
        <v>20</v>
      </c>
      <c r="V5" s="30"/>
      <c r="W5" s="30"/>
      <c r="X5" s="19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5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4.95" customHeight="1">
      <c r="A7" s="4"/>
      <c r="B7" s="11" t="s">
        <v>21</v>
      </c>
      <c r="C7" s="58" t="s">
        <v>22</v>
      </c>
      <c r="D7" s="59"/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  <c r="Z7" s="12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2">
        <v>28</v>
      </c>
      <c r="AG7" s="12">
        <v>29</v>
      </c>
      <c r="AH7" s="12">
        <v>30</v>
      </c>
      <c r="AI7" s="12">
        <v>31</v>
      </c>
      <c r="AJ7" s="4"/>
    </row>
    <row r="8" spans="1:36" ht="21.95" customHeight="1">
      <c r="A8" s="4"/>
      <c r="B8" s="76" t="s">
        <v>4</v>
      </c>
      <c r="C8" s="76"/>
      <c r="D8" s="76"/>
      <c r="E8" s="61" t="s">
        <v>1</v>
      </c>
      <c r="F8" s="61" t="s">
        <v>1</v>
      </c>
      <c r="G8" s="63" t="s">
        <v>2</v>
      </c>
      <c r="H8" s="63" t="s">
        <v>2</v>
      </c>
      <c r="I8" s="63" t="s">
        <v>2</v>
      </c>
      <c r="J8" s="63" t="s">
        <v>2</v>
      </c>
      <c r="K8" s="63" t="s">
        <v>2</v>
      </c>
      <c r="L8" s="68" t="s">
        <v>11</v>
      </c>
      <c r="M8" s="68" t="s">
        <v>11</v>
      </c>
      <c r="N8" s="67" t="s">
        <v>0</v>
      </c>
      <c r="O8" s="67" t="s">
        <v>0</v>
      </c>
      <c r="P8" s="67" t="s">
        <v>2</v>
      </c>
      <c r="Q8" s="67" t="s">
        <v>2</v>
      </c>
      <c r="R8" s="67" t="s">
        <v>2</v>
      </c>
      <c r="S8" s="67" t="s">
        <v>1</v>
      </c>
      <c r="T8" s="67" t="s">
        <v>1</v>
      </c>
      <c r="U8" s="67" t="s">
        <v>2</v>
      </c>
      <c r="V8" s="67" t="s">
        <v>2</v>
      </c>
      <c r="W8" s="67" t="s">
        <v>2</v>
      </c>
      <c r="X8" s="67" t="s">
        <v>2</v>
      </c>
      <c r="Y8" s="67" t="s">
        <v>1</v>
      </c>
      <c r="Z8" s="67" t="s">
        <v>1</v>
      </c>
      <c r="AA8" s="67" t="s">
        <v>1</v>
      </c>
      <c r="AB8" s="67" t="s">
        <v>1</v>
      </c>
      <c r="AC8" s="67" t="s">
        <v>1</v>
      </c>
      <c r="AD8" s="67" t="s">
        <v>0</v>
      </c>
      <c r="AE8" s="67" t="s">
        <v>0</v>
      </c>
      <c r="AF8" s="67" t="s">
        <v>0</v>
      </c>
      <c r="AG8" s="67" t="s">
        <v>2</v>
      </c>
      <c r="AH8" s="67" t="s">
        <v>2</v>
      </c>
      <c r="AI8" s="67" t="s">
        <v>2</v>
      </c>
      <c r="AJ8" s="4"/>
    </row>
    <row r="9" spans="1:36" ht="21.95" customHeight="1">
      <c r="A9" s="4"/>
      <c r="B9" s="65" t="s">
        <v>23</v>
      </c>
      <c r="C9" s="65"/>
      <c r="D9" s="65"/>
      <c r="E9" s="61"/>
      <c r="F9" s="61"/>
      <c r="G9" s="63"/>
      <c r="H9" s="63"/>
      <c r="I9" s="63"/>
      <c r="J9" s="63"/>
      <c r="K9" s="63"/>
      <c r="L9" s="68"/>
      <c r="M9" s="68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"/>
    </row>
    <row r="10" spans="1:36" s="15" customFormat="1" ht="21.95" customHeight="1" thickBot="1">
      <c r="A10" s="13"/>
      <c r="B10" s="43" t="s">
        <v>24</v>
      </c>
      <c r="C10" s="44"/>
      <c r="D10" s="14" t="s">
        <v>25</v>
      </c>
      <c r="E10" s="45" t="s">
        <v>26</v>
      </c>
      <c r="F10" s="46"/>
      <c r="G10" s="23">
        <f>COUNTIF(E8:AI9,"Y")</f>
        <v>15</v>
      </c>
      <c r="H10" s="45" t="s">
        <v>27</v>
      </c>
      <c r="I10" s="46"/>
      <c r="J10" s="23">
        <f>COUNTIF(E8:AI9,"p")</f>
        <v>5</v>
      </c>
      <c r="K10" s="45" t="s">
        <v>28</v>
      </c>
      <c r="L10" s="46"/>
      <c r="M10" s="23">
        <f>COUNTIF(E8:AI9,"P")</f>
        <v>5</v>
      </c>
      <c r="N10" s="45" t="s">
        <v>29</v>
      </c>
      <c r="O10" s="46"/>
      <c r="P10" s="23">
        <f>COUNTIF(E8:AI9,"h")</f>
        <v>9</v>
      </c>
      <c r="Q10" s="45" t="s">
        <v>30</v>
      </c>
      <c r="R10" s="46"/>
      <c r="S10" s="23">
        <f>COUNTIF(E8:AI9,"N")</f>
        <v>2</v>
      </c>
      <c r="T10" s="45" t="s">
        <v>31</v>
      </c>
      <c r="U10" s="46"/>
      <c r="V10" s="24">
        <f>IF(SUM(G10,J10,M10,P10,S10)=0,0,G10/SUM(G10,J10,M10,P10,S10))</f>
        <v>0.41666666666666669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13"/>
    </row>
    <row r="11" spans="1:36" ht="21.95" customHeight="1">
      <c r="A11" s="7"/>
      <c r="B11" s="64" t="s">
        <v>5</v>
      </c>
      <c r="C11" s="64"/>
      <c r="D11" s="64"/>
      <c r="E11" s="60" t="s">
        <v>0</v>
      </c>
      <c r="F11" s="60" t="s">
        <v>0</v>
      </c>
      <c r="G11" s="62" t="s">
        <v>3</v>
      </c>
      <c r="H11" s="62" t="s">
        <v>3</v>
      </c>
      <c r="I11" s="62" t="s">
        <v>2</v>
      </c>
      <c r="J11" s="62" t="s">
        <v>2</v>
      </c>
      <c r="K11" s="62" t="s">
        <v>2</v>
      </c>
      <c r="L11" s="69" t="s">
        <v>3</v>
      </c>
      <c r="M11" s="69" t="s">
        <v>3</v>
      </c>
      <c r="N11" s="66" t="s">
        <v>0</v>
      </c>
      <c r="O11" s="66" t="s">
        <v>0</v>
      </c>
      <c r="P11" s="66" t="s">
        <v>2</v>
      </c>
      <c r="Q11" s="66" t="s">
        <v>2</v>
      </c>
      <c r="R11" s="66" t="s">
        <v>2</v>
      </c>
      <c r="S11" s="66" t="s">
        <v>1</v>
      </c>
      <c r="T11" s="66" t="s">
        <v>1</v>
      </c>
      <c r="U11" s="66" t="s">
        <v>2</v>
      </c>
      <c r="V11" s="66" t="s">
        <v>2</v>
      </c>
      <c r="W11" s="66" t="s">
        <v>2</v>
      </c>
      <c r="X11" s="66" t="s">
        <v>2</v>
      </c>
      <c r="Y11" s="66" t="s">
        <v>1</v>
      </c>
      <c r="Z11" s="66" t="s">
        <v>0</v>
      </c>
      <c r="AA11" s="66" t="s">
        <v>2</v>
      </c>
      <c r="AB11" s="66" t="s">
        <v>2</v>
      </c>
      <c r="AC11" s="66" t="s">
        <v>2</v>
      </c>
      <c r="AD11" s="66" t="s">
        <v>2</v>
      </c>
      <c r="AE11" s="66" t="s">
        <v>2</v>
      </c>
      <c r="AF11" s="66" t="s">
        <v>2</v>
      </c>
      <c r="AG11" s="66" t="s">
        <v>2</v>
      </c>
      <c r="AH11" s="66" t="s">
        <v>2</v>
      </c>
      <c r="AI11" s="66" t="s">
        <v>2</v>
      </c>
      <c r="AJ11" s="7"/>
    </row>
    <row r="12" spans="1:36" ht="21.95" customHeight="1">
      <c r="A12" s="4"/>
      <c r="B12" s="65" t="s">
        <v>6</v>
      </c>
      <c r="C12" s="65"/>
      <c r="D12" s="65"/>
      <c r="E12" s="61"/>
      <c r="F12" s="61"/>
      <c r="G12" s="63"/>
      <c r="H12" s="63"/>
      <c r="I12" s="63"/>
      <c r="J12" s="63"/>
      <c r="K12" s="63"/>
      <c r="L12" s="68"/>
      <c r="M12" s="68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"/>
    </row>
    <row r="13" spans="1:36" s="15" customFormat="1" ht="21.95" customHeight="1" thickBot="1">
      <c r="A13" s="13"/>
      <c r="B13" s="43" t="s">
        <v>32</v>
      </c>
      <c r="C13" s="44"/>
      <c r="D13" s="14" t="s">
        <v>25</v>
      </c>
      <c r="E13" s="45" t="s">
        <v>26</v>
      </c>
      <c r="F13" s="46"/>
      <c r="G13" s="23">
        <f>COUNTIF(E11:AI12,"Y")</f>
        <v>19</v>
      </c>
      <c r="H13" s="45" t="s">
        <v>27</v>
      </c>
      <c r="I13" s="46"/>
      <c r="J13" s="23">
        <f>COUNTIF(E11:AI12,"p")</f>
        <v>5</v>
      </c>
      <c r="K13" s="45" t="s">
        <v>28</v>
      </c>
      <c r="L13" s="46"/>
      <c r="M13" s="23">
        <f>COUNTIF(E11:AI12,"P")</f>
        <v>5</v>
      </c>
      <c r="N13" s="45" t="s">
        <v>29</v>
      </c>
      <c r="O13" s="46"/>
      <c r="P13" s="23">
        <f>COUNTIF(E11:AI12,"h")</f>
        <v>3</v>
      </c>
      <c r="Q13" s="45" t="s">
        <v>30</v>
      </c>
      <c r="R13" s="46"/>
      <c r="S13" s="23">
        <f>COUNTIF(E11:AI12,"N")</f>
        <v>0</v>
      </c>
      <c r="T13" s="45" t="s">
        <v>31</v>
      </c>
      <c r="U13" s="46"/>
      <c r="V13" s="24">
        <f>IF(SUM(G13,J13,M13,P13,S13)=0,0,G13/SUM(G13,J13,M13,P13,S13))</f>
        <v>0.59375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36" ht="21.95" customHeight="1">
      <c r="A14" s="4"/>
      <c r="B14" s="64" t="s">
        <v>7</v>
      </c>
      <c r="C14" s="64"/>
      <c r="D14" s="64"/>
      <c r="E14" s="60" t="s">
        <v>0</v>
      </c>
      <c r="F14" s="60" t="s">
        <v>0</v>
      </c>
      <c r="G14" s="62" t="s">
        <v>3</v>
      </c>
      <c r="H14" s="62" t="s">
        <v>3</v>
      </c>
      <c r="I14" s="62" t="s">
        <v>2</v>
      </c>
      <c r="J14" s="62" t="s">
        <v>2</v>
      </c>
      <c r="K14" s="62" t="s">
        <v>2</v>
      </c>
      <c r="L14" s="69" t="s">
        <v>3</v>
      </c>
      <c r="M14" s="69" t="s">
        <v>3</v>
      </c>
      <c r="N14" s="66" t="s">
        <v>0</v>
      </c>
      <c r="O14" s="66" t="s">
        <v>0</v>
      </c>
      <c r="P14" s="66" t="s">
        <v>2</v>
      </c>
      <c r="Q14" s="66" t="s">
        <v>2</v>
      </c>
      <c r="R14" s="66" t="s">
        <v>2</v>
      </c>
      <c r="S14" s="66" t="s">
        <v>1</v>
      </c>
      <c r="T14" s="66" t="s">
        <v>1</v>
      </c>
      <c r="U14" s="66" t="s">
        <v>2</v>
      </c>
      <c r="V14" s="66" t="s">
        <v>2</v>
      </c>
      <c r="W14" s="66" t="s">
        <v>2</v>
      </c>
      <c r="X14" s="66" t="s">
        <v>2</v>
      </c>
      <c r="Y14" s="66" t="s">
        <v>1</v>
      </c>
      <c r="Z14" s="66" t="s">
        <v>0</v>
      </c>
      <c r="AA14" s="66" t="s">
        <v>2</v>
      </c>
      <c r="AB14" s="66" t="s">
        <v>2</v>
      </c>
      <c r="AC14" s="66" t="s">
        <v>2</v>
      </c>
      <c r="AD14" s="66" t="s">
        <v>2</v>
      </c>
      <c r="AE14" s="66" t="s">
        <v>2</v>
      </c>
      <c r="AF14" s="66" t="s">
        <v>1</v>
      </c>
      <c r="AG14" s="66" t="s">
        <v>1</v>
      </c>
      <c r="AH14" s="66" t="s">
        <v>1</v>
      </c>
      <c r="AI14" s="66" t="s">
        <v>1</v>
      </c>
      <c r="AJ14" s="4"/>
    </row>
    <row r="15" spans="1:36" ht="21.95" customHeight="1">
      <c r="A15" s="4"/>
      <c r="B15" s="65" t="s">
        <v>8</v>
      </c>
      <c r="C15" s="65"/>
      <c r="D15" s="65"/>
      <c r="E15" s="61"/>
      <c r="F15" s="61"/>
      <c r="G15" s="63"/>
      <c r="H15" s="63"/>
      <c r="I15" s="63"/>
      <c r="J15" s="63"/>
      <c r="K15" s="63"/>
      <c r="L15" s="68"/>
      <c r="M15" s="68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4"/>
    </row>
    <row r="16" spans="1:36" s="15" customFormat="1" ht="21.95" customHeight="1" thickBot="1">
      <c r="A16" s="13"/>
      <c r="B16" s="43" t="s">
        <v>32</v>
      </c>
      <c r="C16" s="44"/>
      <c r="D16" s="14" t="s">
        <v>25</v>
      </c>
      <c r="E16" s="45" t="s">
        <v>26</v>
      </c>
      <c r="F16" s="70"/>
      <c r="G16" s="23">
        <f>COUNTIF(E14:AI15,"Y")</f>
        <v>15</v>
      </c>
      <c r="H16" s="45" t="s">
        <v>27</v>
      </c>
      <c r="I16" s="70"/>
      <c r="J16" s="23">
        <f>COUNTIF(E14:AI15,"p")</f>
        <v>5</v>
      </c>
      <c r="K16" s="45" t="s">
        <v>28</v>
      </c>
      <c r="L16" s="46"/>
      <c r="M16" s="23">
        <f>COUNTIF(E14:AI15,"P")</f>
        <v>5</v>
      </c>
      <c r="N16" s="45" t="s">
        <v>29</v>
      </c>
      <c r="O16" s="46"/>
      <c r="P16" s="23">
        <f>COUNTIF(E14:AI15,"h")</f>
        <v>7</v>
      </c>
      <c r="Q16" s="45" t="s">
        <v>30</v>
      </c>
      <c r="R16" s="46"/>
      <c r="S16" s="23">
        <f>COUNTIF(E14:AI15,"N")</f>
        <v>0</v>
      </c>
      <c r="T16" s="45" t="s">
        <v>31</v>
      </c>
      <c r="U16" s="46"/>
      <c r="V16" s="24">
        <f>IF(SUM(G16,J16,M16,P16,S16)=0,0,G16/SUM(G16,J16,M16,P16,S16))</f>
        <v>0.46875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s="17" customFormat="1" ht="21.95" customHeight="1">
      <c r="A17" s="16"/>
      <c r="B17" s="64" t="s">
        <v>33</v>
      </c>
      <c r="C17" s="64"/>
      <c r="D17" s="64"/>
      <c r="E17" s="60" t="s">
        <v>3</v>
      </c>
      <c r="F17" s="60" t="s">
        <v>2</v>
      </c>
      <c r="G17" s="62" t="s">
        <v>2</v>
      </c>
      <c r="H17" s="62" t="s">
        <v>0</v>
      </c>
      <c r="I17" s="62" t="s">
        <v>0</v>
      </c>
      <c r="J17" s="62" t="s">
        <v>2</v>
      </c>
      <c r="K17" s="62" t="s">
        <v>2</v>
      </c>
      <c r="L17" s="69" t="s">
        <v>3</v>
      </c>
      <c r="M17" s="69" t="s">
        <v>3</v>
      </c>
      <c r="N17" s="66" t="s">
        <v>2</v>
      </c>
      <c r="O17" s="66" t="s">
        <v>2</v>
      </c>
      <c r="P17" s="66" t="s">
        <v>0</v>
      </c>
      <c r="Q17" s="66" t="s">
        <v>3</v>
      </c>
      <c r="R17" s="66" t="s">
        <v>3</v>
      </c>
      <c r="S17" s="66" t="s">
        <v>3</v>
      </c>
      <c r="T17" s="66" t="s">
        <v>3</v>
      </c>
      <c r="U17" s="66" t="s">
        <v>3</v>
      </c>
      <c r="V17" s="66" t="s">
        <v>3</v>
      </c>
      <c r="W17" s="66" t="s">
        <v>2</v>
      </c>
      <c r="X17" s="66" t="s">
        <v>2</v>
      </c>
      <c r="Y17" s="66" t="s">
        <v>1</v>
      </c>
      <c r="Z17" s="66" t="s">
        <v>0</v>
      </c>
      <c r="AA17" s="66" t="s">
        <v>2</v>
      </c>
      <c r="AB17" s="66" t="s">
        <v>2</v>
      </c>
      <c r="AC17" s="66" t="s">
        <v>2</v>
      </c>
      <c r="AD17" s="66" t="s">
        <v>1</v>
      </c>
      <c r="AE17" s="66" t="s">
        <v>1</v>
      </c>
      <c r="AF17" s="66" t="s">
        <v>1</v>
      </c>
      <c r="AG17" s="66" t="s">
        <v>1</v>
      </c>
      <c r="AH17" s="66" t="s">
        <v>2</v>
      </c>
      <c r="AI17" s="66" t="s">
        <v>2</v>
      </c>
      <c r="AJ17" s="16"/>
    </row>
    <row r="18" spans="1:36" ht="21.95" customHeight="1">
      <c r="A18" s="4"/>
      <c r="B18" s="65" t="s">
        <v>34</v>
      </c>
      <c r="C18" s="65"/>
      <c r="D18" s="65"/>
      <c r="E18" s="61"/>
      <c r="F18" s="61"/>
      <c r="G18" s="63"/>
      <c r="H18" s="63"/>
      <c r="I18" s="63"/>
      <c r="J18" s="63"/>
      <c r="K18" s="63"/>
      <c r="L18" s="68"/>
      <c r="M18" s="68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4"/>
    </row>
    <row r="19" spans="1:36" s="15" customFormat="1" ht="21.95" customHeight="1" thickBot="1">
      <c r="A19" s="13"/>
      <c r="B19" s="43" t="s">
        <v>35</v>
      </c>
      <c r="C19" s="44"/>
      <c r="D19" s="14" t="s">
        <v>25</v>
      </c>
      <c r="E19" s="45" t="s">
        <v>26</v>
      </c>
      <c r="F19" s="46"/>
      <c r="G19" s="23">
        <f>COUNTIF(E16:AI18,"Y")</f>
        <v>13</v>
      </c>
      <c r="H19" s="45" t="s">
        <v>27</v>
      </c>
      <c r="I19" s="46"/>
      <c r="J19" s="23">
        <f>COUNTIF(E16:AI18,"p")</f>
        <v>4</v>
      </c>
      <c r="K19" s="45" t="s">
        <v>28</v>
      </c>
      <c r="L19" s="46"/>
      <c r="M19" s="23">
        <f>COUNTIF(E16:AI18,"P")</f>
        <v>4</v>
      </c>
      <c r="N19" s="45" t="s">
        <v>29</v>
      </c>
      <c r="O19" s="46"/>
      <c r="P19" s="23">
        <f>COUNTIF(E16:AI18,"h")</f>
        <v>5</v>
      </c>
      <c r="Q19" s="45" t="s">
        <v>30</v>
      </c>
      <c r="R19" s="46"/>
      <c r="S19" s="23">
        <f>COUNTIF(E16:AI18,"N")</f>
        <v>0</v>
      </c>
      <c r="T19" s="45" t="s">
        <v>31</v>
      </c>
      <c r="U19" s="46"/>
      <c r="V19" s="24">
        <f>IF(SUM(G19,J19,M19,P19,S19)=0,0,G19/SUM(G19,J19,M19,P19,S19))</f>
        <v>0.5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s="17" customFormat="1" ht="21.95" customHeight="1">
      <c r="A20" s="16"/>
      <c r="B20" s="64" t="s">
        <v>33</v>
      </c>
      <c r="C20" s="64"/>
      <c r="D20" s="64"/>
      <c r="E20" s="60" t="s">
        <v>1</v>
      </c>
      <c r="F20" s="60" t="s">
        <v>2</v>
      </c>
      <c r="G20" s="62" t="s">
        <v>2</v>
      </c>
      <c r="H20" s="62" t="s">
        <v>0</v>
      </c>
      <c r="I20" s="62" t="s">
        <v>0</v>
      </c>
      <c r="J20" s="62" t="s">
        <v>2</v>
      </c>
      <c r="K20" s="62" t="s">
        <v>2</v>
      </c>
      <c r="L20" s="69" t="s">
        <v>1</v>
      </c>
      <c r="M20" s="69" t="s">
        <v>1</v>
      </c>
      <c r="N20" s="66" t="s">
        <v>2</v>
      </c>
      <c r="O20" s="66" t="s">
        <v>2</v>
      </c>
      <c r="P20" s="66" t="s">
        <v>0</v>
      </c>
      <c r="Q20" s="66" t="s">
        <v>1</v>
      </c>
      <c r="R20" s="66" t="s">
        <v>1</v>
      </c>
      <c r="S20" s="66" t="s">
        <v>1</v>
      </c>
      <c r="T20" s="66" t="s">
        <v>1</v>
      </c>
      <c r="U20" s="66" t="s">
        <v>1</v>
      </c>
      <c r="V20" s="66" t="s">
        <v>1</v>
      </c>
      <c r="W20" s="66" t="s">
        <v>2</v>
      </c>
      <c r="X20" s="66" t="s">
        <v>2</v>
      </c>
      <c r="Y20" s="66" t="s">
        <v>1</v>
      </c>
      <c r="Z20" s="66" t="s">
        <v>0</v>
      </c>
      <c r="AA20" s="66" t="s">
        <v>1</v>
      </c>
      <c r="AB20" s="66" t="s">
        <v>1</v>
      </c>
      <c r="AC20" s="66" t="s">
        <v>2</v>
      </c>
      <c r="AD20" s="66" t="s">
        <v>2</v>
      </c>
      <c r="AE20" s="66" t="s">
        <v>2</v>
      </c>
      <c r="AF20" s="66" t="s">
        <v>2</v>
      </c>
      <c r="AG20" s="66" t="s">
        <v>2</v>
      </c>
      <c r="AH20" s="66" t="s">
        <v>2</v>
      </c>
      <c r="AI20" s="66" t="s">
        <v>2</v>
      </c>
      <c r="AJ20" s="16"/>
    </row>
    <row r="21" spans="1:36" ht="21.95" customHeight="1">
      <c r="A21" s="4"/>
      <c r="B21" s="65" t="s">
        <v>34</v>
      </c>
      <c r="C21" s="65"/>
      <c r="D21" s="65"/>
      <c r="E21" s="61"/>
      <c r="F21" s="61"/>
      <c r="G21" s="63"/>
      <c r="H21" s="63"/>
      <c r="I21" s="63"/>
      <c r="J21" s="63"/>
      <c r="K21" s="63"/>
      <c r="L21" s="68"/>
      <c r="M21" s="68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4"/>
    </row>
    <row r="22" spans="1:36" s="15" customFormat="1" ht="21.95" customHeight="1" thickBot="1">
      <c r="A22" s="13"/>
      <c r="B22" s="43" t="s">
        <v>35</v>
      </c>
      <c r="C22" s="44"/>
      <c r="D22" s="14" t="s">
        <v>25</v>
      </c>
      <c r="E22" s="45" t="s">
        <v>26</v>
      </c>
      <c r="F22" s="46"/>
      <c r="G22" s="23">
        <f>COUNTIF(E19:AI21,"Y")</f>
        <v>15</v>
      </c>
      <c r="H22" s="45" t="s">
        <v>27</v>
      </c>
      <c r="I22" s="46"/>
      <c r="J22" s="23">
        <f>COUNTIF(E19:AI21,"p")</f>
        <v>4</v>
      </c>
      <c r="K22" s="45" t="s">
        <v>28</v>
      </c>
      <c r="L22" s="46"/>
      <c r="M22" s="23">
        <f>COUNTIF(E19:AI21,"P")</f>
        <v>4</v>
      </c>
      <c r="N22" s="45" t="s">
        <v>29</v>
      </c>
      <c r="O22" s="46"/>
      <c r="P22" s="23">
        <f>COUNTIF(E19:AI21,"h")</f>
        <v>12</v>
      </c>
      <c r="Q22" s="45" t="s">
        <v>30</v>
      </c>
      <c r="R22" s="46"/>
      <c r="S22" s="23">
        <f>COUNTIF(E19:AI21,"N")</f>
        <v>0</v>
      </c>
      <c r="T22" s="45" t="s">
        <v>31</v>
      </c>
      <c r="U22" s="46"/>
      <c r="V22" s="24">
        <f>IF(SUM(G22,J22,M22,P22,S22)=0,0,G22/SUM(G22,J22,M22,P22,S22))</f>
        <v>0.42857142857142855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s="17" customFormat="1" ht="21.95" customHeight="1">
      <c r="A23" s="16"/>
      <c r="B23" s="64" t="s">
        <v>33</v>
      </c>
      <c r="C23" s="64"/>
      <c r="D23" s="64"/>
      <c r="E23" s="60" t="s">
        <v>2</v>
      </c>
      <c r="F23" s="60" t="s">
        <v>2</v>
      </c>
      <c r="G23" s="62" t="s">
        <v>1</v>
      </c>
      <c r="H23" s="62" t="s">
        <v>1</v>
      </c>
      <c r="I23" s="62" t="s">
        <v>3</v>
      </c>
      <c r="J23" s="62" t="s">
        <v>2</v>
      </c>
      <c r="K23" s="62" t="s">
        <v>2</v>
      </c>
      <c r="L23" s="69" t="s">
        <v>11</v>
      </c>
      <c r="M23" s="69" t="s">
        <v>11</v>
      </c>
      <c r="N23" s="66" t="s">
        <v>1</v>
      </c>
      <c r="O23" s="66" t="s">
        <v>1</v>
      </c>
      <c r="P23" s="66" t="s">
        <v>0</v>
      </c>
      <c r="Q23" s="66" t="s">
        <v>3</v>
      </c>
      <c r="R23" s="66" t="s">
        <v>3</v>
      </c>
      <c r="S23" s="66" t="s">
        <v>3</v>
      </c>
      <c r="T23" s="66" t="s">
        <v>3</v>
      </c>
      <c r="U23" s="66" t="s">
        <v>3</v>
      </c>
      <c r="V23" s="66" t="s">
        <v>3</v>
      </c>
      <c r="W23" s="66" t="s">
        <v>2</v>
      </c>
      <c r="X23" s="66" t="s">
        <v>2</v>
      </c>
      <c r="Y23" s="66" t="s">
        <v>1</v>
      </c>
      <c r="Z23" s="66" t="s">
        <v>0</v>
      </c>
      <c r="AA23" s="66" t="s">
        <v>0</v>
      </c>
      <c r="AB23" s="66" t="s">
        <v>0</v>
      </c>
      <c r="AC23" s="66" t="s">
        <v>0</v>
      </c>
      <c r="AD23" s="66" t="s">
        <v>0</v>
      </c>
      <c r="AE23" s="66" t="s">
        <v>0</v>
      </c>
      <c r="AF23" s="66" t="s">
        <v>0</v>
      </c>
      <c r="AG23" s="66" t="s">
        <v>0</v>
      </c>
      <c r="AH23" s="66" t="s">
        <v>0</v>
      </c>
      <c r="AI23" s="66" t="s">
        <v>0</v>
      </c>
      <c r="AJ23" s="16"/>
    </row>
    <row r="24" spans="1:36" ht="21.95" customHeight="1">
      <c r="A24" s="4"/>
      <c r="B24" s="65" t="s">
        <v>34</v>
      </c>
      <c r="C24" s="65"/>
      <c r="D24" s="65"/>
      <c r="E24" s="61"/>
      <c r="F24" s="61"/>
      <c r="G24" s="63"/>
      <c r="H24" s="63"/>
      <c r="I24" s="63"/>
      <c r="J24" s="63"/>
      <c r="K24" s="63"/>
      <c r="L24" s="68"/>
      <c r="M24" s="68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4"/>
    </row>
    <row r="25" spans="1:36" s="15" customFormat="1" ht="21.95" customHeight="1" thickBot="1">
      <c r="A25" s="13"/>
      <c r="B25" s="43" t="s">
        <v>35</v>
      </c>
      <c r="C25" s="44"/>
      <c r="D25" s="14" t="s">
        <v>25</v>
      </c>
      <c r="E25" s="45" t="s">
        <v>26</v>
      </c>
      <c r="F25" s="46"/>
      <c r="G25" s="23">
        <f>COUNTIF(E22:AI24,"Y")</f>
        <v>6</v>
      </c>
      <c r="H25" s="45" t="s">
        <v>27</v>
      </c>
      <c r="I25" s="46"/>
      <c r="J25" s="23">
        <f>COUNTIF(E22:AI24,"p")</f>
        <v>11</v>
      </c>
      <c r="K25" s="45" t="s">
        <v>28</v>
      </c>
      <c r="L25" s="46"/>
      <c r="M25" s="23">
        <f>COUNTIF(E22:AI24,"P")</f>
        <v>11</v>
      </c>
      <c r="N25" s="45" t="s">
        <v>29</v>
      </c>
      <c r="O25" s="46"/>
      <c r="P25" s="23">
        <f>COUNTIF(E22:AI24,"h")</f>
        <v>5</v>
      </c>
      <c r="Q25" s="45" t="s">
        <v>30</v>
      </c>
      <c r="R25" s="46"/>
      <c r="S25" s="23">
        <f>COUNTIF(E22:AI24,"N")</f>
        <v>2</v>
      </c>
      <c r="T25" s="45" t="s">
        <v>31</v>
      </c>
      <c r="U25" s="46"/>
      <c r="V25" s="24">
        <f>IF(SUM(G25,J25,M25,P25,S25)=0,0,G25/SUM(G25,J25,M25,P25,S25))</f>
        <v>0.17142857142857143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s="17" customFormat="1" ht="21.95" customHeight="1">
      <c r="A26" s="16"/>
      <c r="B26" s="64" t="s">
        <v>33</v>
      </c>
      <c r="C26" s="64"/>
      <c r="D26" s="64"/>
      <c r="E26" s="60" t="s">
        <v>2</v>
      </c>
      <c r="F26" s="60" t="s">
        <v>2</v>
      </c>
      <c r="G26" s="62" t="s">
        <v>3</v>
      </c>
      <c r="H26" s="62" t="s">
        <v>3</v>
      </c>
      <c r="I26" s="62" t="s">
        <v>3</v>
      </c>
      <c r="J26" s="62" t="s">
        <v>2</v>
      </c>
      <c r="K26" s="62" t="s">
        <v>2</v>
      </c>
      <c r="L26" s="69" t="s">
        <v>11</v>
      </c>
      <c r="M26" s="69" t="s">
        <v>11</v>
      </c>
      <c r="N26" s="66" t="s">
        <v>1</v>
      </c>
      <c r="O26" s="66" t="s">
        <v>1</v>
      </c>
      <c r="P26" s="66" t="s">
        <v>0</v>
      </c>
      <c r="Q26" s="66" t="s">
        <v>3</v>
      </c>
      <c r="R26" s="66" t="s">
        <v>3</v>
      </c>
      <c r="S26" s="66" t="s">
        <v>3</v>
      </c>
      <c r="T26" s="66" t="s">
        <v>3</v>
      </c>
      <c r="U26" s="66" t="s">
        <v>3</v>
      </c>
      <c r="V26" s="66" t="s">
        <v>3</v>
      </c>
      <c r="W26" s="66" t="s">
        <v>2</v>
      </c>
      <c r="X26" s="66" t="s">
        <v>2</v>
      </c>
      <c r="Y26" s="66" t="s">
        <v>1</v>
      </c>
      <c r="Z26" s="66" t="s">
        <v>0</v>
      </c>
      <c r="AA26" s="66" t="s">
        <v>2</v>
      </c>
      <c r="AB26" s="66" t="s">
        <v>2</v>
      </c>
      <c r="AC26" s="66" t="s">
        <v>11</v>
      </c>
      <c r="AD26" s="66" t="s">
        <v>11</v>
      </c>
      <c r="AE26" s="66" t="s">
        <v>0</v>
      </c>
      <c r="AF26" s="66" t="s">
        <v>0</v>
      </c>
      <c r="AG26" s="66" t="s">
        <v>2</v>
      </c>
      <c r="AH26" s="66" t="s">
        <v>2</v>
      </c>
      <c r="AI26" s="66" t="s">
        <v>2</v>
      </c>
      <c r="AJ26" s="16"/>
    </row>
    <row r="27" spans="1:36" ht="21.95" customHeight="1">
      <c r="A27" s="4"/>
      <c r="B27" s="65" t="s">
        <v>34</v>
      </c>
      <c r="C27" s="65"/>
      <c r="D27" s="65"/>
      <c r="E27" s="61"/>
      <c r="F27" s="61"/>
      <c r="G27" s="63"/>
      <c r="H27" s="63"/>
      <c r="I27" s="63"/>
      <c r="J27" s="63"/>
      <c r="K27" s="63"/>
      <c r="L27" s="68"/>
      <c r="M27" s="68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4"/>
    </row>
    <row r="28" spans="1:36" s="15" customFormat="1" ht="21.95" customHeight="1" thickBot="1">
      <c r="A28" s="13"/>
      <c r="B28" s="43" t="s">
        <v>35</v>
      </c>
      <c r="C28" s="44"/>
      <c r="D28" s="14" t="s">
        <v>25</v>
      </c>
      <c r="E28" s="45" t="s">
        <v>26</v>
      </c>
      <c r="F28" s="46"/>
      <c r="G28" s="23">
        <f>COUNTIF(E25:AI27,"Y")</f>
        <v>11</v>
      </c>
      <c r="H28" s="45" t="s">
        <v>27</v>
      </c>
      <c r="I28" s="46"/>
      <c r="J28" s="23">
        <f>COUNTIF(E25:AI27,"p")</f>
        <v>4</v>
      </c>
      <c r="K28" s="45" t="s">
        <v>28</v>
      </c>
      <c r="L28" s="46"/>
      <c r="M28" s="23">
        <f>COUNTIF(E25:AI27,"P")</f>
        <v>4</v>
      </c>
      <c r="N28" s="45" t="s">
        <v>29</v>
      </c>
      <c r="O28" s="46"/>
      <c r="P28" s="23">
        <f>COUNTIF(E25:AI27,"h")</f>
        <v>3</v>
      </c>
      <c r="Q28" s="45" t="s">
        <v>30</v>
      </c>
      <c r="R28" s="46"/>
      <c r="S28" s="23">
        <f>COUNTIF(E25:AI27,"N")</f>
        <v>4</v>
      </c>
      <c r="T28" s="45" t="s">
        <v>31</v>
      </c>
      <c r="U28" s="46"/>
      <c r="V28" s="24">
        <f>IF(SUM(G28,J28,M28,P28,S28)=0,0,G28/SUM(G28,J28,M28,P28,S28))</f>
        <v>0.42307692307692307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s="17" customFormat="1" ht="21.95" customHeight="1">
      <c r="A29" s="16"/>
      <c r="B29" s="64" t="s">
        <v>33</v>
      </c>
      <c r="C29" s="64"/>
      <c r="D29" s="64"/>
      <c r="E29" s="60" t="s">
        <v>1</v>
      </c>
      <c r="F29" s="60" t="s">
        <v>1</v>
      </c>
      <c r="G29" s="62" t="s">
        <v>0</v>
      </c>
      <c r="H29" s="62" t="s">
        <v>0</v>
      </c>
      <c r="I29" s="62" t="s">
        <v>0</v>
      </c>
      <c r="J29" s="62" t="s">
        <v>2</v>
      </c>
      <c r="K29" s="62" t="s">
        <v>2</v>
      </c>
      <c r="L29" s="69" t="s">
        <v>2</v>
      </c>
      <c r="M29" s="69" t="s">
        <v>2</v>
      </c>
      <c r="N29" s="66" t="s">
        <v>2</v>
      </c>
      <c r="O29" s="66" t="s">
        <v>2</v>
      </c>
      <c r="P29" s="66" t="s">
        <v>0</v>
      </c>
      <c r="Q29" s="66" t="s">
        <v>3</v>
      </c>
      <c r="R29" s="66" t="s">
        <v>3</v>
      </c>
      <c r="S29" s="66" t="s">
        <v>2</v>
      </c>
      <c r="T29" s="66" t="s">
        <v>2</v>
      </c>
      <c r="U29" s="66" t="s">
        <v>2</v>
      </c>
      <c r="V29" s="66" t="s">
        <v>2</v>
      </c>
      <c r="W29" s="66" t="s">
        <v>2</v>
      </c>
      <c r="X29" s="66" t="s">
        <v>2</v>
      </c>
      <c r="Y29" s="66" t="s">
        <v>2</v>
      </c>
      <c r="Z29" s="66" t="s">
        <v>0</v>
      </c>
      <c r="AA29" s="66" t="s">
        <v>2</v>
      </c>
      <c r="AB29" s="66" t="s">
        <v>2</v>
      </c>
      <c r="AC29" s="66" t="s">
        <v>2</v>
      </c>
      <c r="AD29" s="66" t="s">
        <v>2</v>
      </c>
      <c r="AE29" s="66" t="s">
        <v>2</v>
      </c>
      <c r="AF29" s="66" t="s">
        <v>2</v>
      </c>
      <c r="AG29" s="66" t="s">
        <v>2</v>
      </c>
      <c r="AH29" s="66" t="s">
        <v>2</v>
      </c>
      <c r="AI29" s="66" t="s">
        <v>2</v>
      </c>
      <c r="AJ29" s="16"/>
    </row>
    <row r="30" spans="1:36" ht="21.95" customHeight="1">
      <c r="A30" s="4"/>
      <c r="B30" s="65" t="s">
        <v>34</v>
      </c>
      <c r="C30" s="65"/>
      <c r="D30" s="65"/>
      <c r="E30" s="61"/>
      <c r="F30" s="61"/>
      <c r="G30" s="63"/>
      <c r="H30" s="63"/>
      <c r="I30" s="63"/>
      <c r="J30" s="63"/>
      <c r="K30" s="63"/>
      <c r="L30" s="68"/>
      <c r="M30" s="68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4"/>
    </row>
    <row r="31" spans="1:36" s="15" customFormat="1" ht="21.95" customHeight="1" thickBot="1">
      <c r="A31" s="13"/>
      <c r="B31" s="43" t="s">
        <v>35</v>
      </c>
      <c r="C31" s="44"/>
      <c r="D31" s="14" t="s">
        <v>25</v>
      </c>
      <c r="E31" s="45" t="s">
        <v>26</v>
      </c>
      <c r="F31" s="46"/>
      <c r="G31" s="23">
        <f>COUNTIF(E28:AI30,"Y")</f>
        <v>22</v>
      </c>
      <c r="H31" s="45" t="s">
        <v>27</v>
      </c>
      <c r="I31" s="46"/>
      <c r="J31" s="23">
        <f>COUNTIF(E28:AI30,"p")</f>
        <v>5</v>
      </c>
      <c r="K31" s="45" t="s">
        <v>28</v>
      </c>
      <c r="L31" s="46"/>
      <c r="M31" s="23">
        <f>COUNTIF(E28:AI30,"P")</f>
        <v>5</v>
      </c>
      <c r="N31" s="45" t="s">
        <v>29</v>
      </c>
      <c r="O31" s="46"/>
      <c r="P31" s="23">
        <f>COUNTIF(E28:AI30,"h")</f>
        <v>2</v>
      </c>
      <c r="Q31" s="45" t="s">
        <v>30</v>
      </c>
      <c r="R31" s="46"/>
      <c r="S31" s="23">
        <f>COUNTIF(E28:AI30,"N")</f>
        <v>0</v>
      </c>
      <c r="T31" s="45" t="s">
        <v>31</v>
      </c>
      <c r="U31" s="46"/>
      <c r="V31" s="24">
        <f>IF(SUM(G31,J31,M31,P31,S31)=0,0,G31/SUM(G31,J31,M31,P31,S31))</f>
        <v>0.6470588235294118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21.95" customHeight="1">
      <c r="A32" s="4"/>
      <c r="B32" s="64" t="s">
        <v>33</v>
      </c>
      <c r="C32" s="64"/>
      <c r="D32" s="64"/>
      <c r="E32" s="60" t="s">
        <v>2</v>
      </c>
      <c r="F32" s="60" t="s">
        <v>1</v>
      </c>
      <c r="G32" s="62" t="s">
        <v>2</v>
      </c>
      <c r="H32" s="62" t="s">
        <v>2</v>
      </c>
      <c r="I32" s="62" t="s">
        <v>2</v>
      </c>
      <c r="J32" s="62" t="s">
        <v>1</v>
      </c>
      <c r="K32" s="62" t="s">
        <v>1</v>
      </c>
      <c r="L32" s="69" t="s">
        <v>11</v>
      </c>
      <c r="M32" s="69" t="s">
        <v>11</v>
      </c>
      <c r="N32" s="66" t="s">
        <v>11</v>
      </c>
      <c r="O32" s="66" t="s">
        <v>11</v>
      </c>
      <c r="P32" s="66" t="s">
        <v>0</v>
      </c>
      <c r="Q32" s="66" t="s">
        <v>3</v>
      </c>
      <c r="R32" s="66" t="s">
        <v>3</v>
      </c>
      <c r="S32" s="66" t="s">
        <v>3</v>
      </c>
      <c r="T32" s="66" t="s">
        <v>3</v>
      </c>
      <c r="U32" s="66" t="s">
        <v>3</v>
      </c>
      <c r="V32" s="66" t="s">
        <v>3</v>
      </c>
      <c r="W32" s="66" t="s">
        <v>2</v>
      </c>
      <c r="X32" s="66" t="s">
        <v>2</v>
      </c>
      <c r="Y32" s="66" t="s">
        <v>1</v>
      </c>
      <c r="Z32" s="66" t="s">
        <v>0</v>
      </c>
      <c r="AA32" s="66" t="s">
        <v>0</v>
      </c>
      <c r="AB32" s="66" t="s">
        <v>0</v>
      </c>
      <c r="AC32" s="66" t="s">
        <v>0</v>
      </c>
      <c r="AD32" s="66" t="s">
        <v>0</v>
      </c>
      <c r="AE32" s="66" t="s">
        <v>1</v>
      </c>
      <c r="AF32" s="66" t="s">
        <v>1</v>
      </c>
      <c r="AG32" s="66" t="s">
        <v>2</v>
      </c>
      <c r="AH32" s="66" t="s">
        <v>2</v>
      </c>
      <c r="AI32" s="66" t="s">
        <v>2</v>
      </c>
      <c r="AJ32" s="4"/>
    </row>
    <row r="33" spans="1:36" ht="21.95" customHeight="1">
      <c r="A33" s="4"/>
      <c r="B33" s="65" t="s">
        <v>34</v>
      </c>
      <c r="C33" s="65"/>
      <c r="D33" s="65"/>
      <c r="E33" s="61"/>
      <c r="F33" s="61"/>
      <c r="G33" s="63"/>
      <c r="H33" s="63"/>
      <c r="I33" s="63"/>
      <c r="J33" s="63"/>
      <c r="K33" s="63"/>
      <c r="L33" s="68"/>
      <c r="M33" s="68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4"/>
    </row>
    <row r="34" spans="1:36" s="15" customFormat="1" ht="21.95" customHeight="1" thickBot="1">
      <c r="A34" s="13"/>
      <c r="B34" s="43" t="s">
        <v>35</v>
      </c>
      <c r="C34" s="44"/>
      <c r="D34" s="14" t="s">
        <v>25</v>
      </c>
      <c r="E34" s="45" t="s">
        <v>26</v>
      </c>
      <c r="F34" s="46"/>
      <c r="G34" s="23">
        <f>COUNTIF(E31:AI33,"Y")</f>
        <v>9</v>
      </c>
      <c r="H34" s="45" t="s">
        <v>27</v>
      </c>
      <c r="I34" s="46"/>
      <c r="J34" s="23">
        <f>COUNTIF(E31:AI33,"p")</f>
        <v>6</v>
      </c>
      <c r="K34" s="45" t="s">
        <v>28</v>
      </c>
      <c r="L34" s="46"/>
      <c r="M34" s="23">
        <f>COUNTIF(E31:AI33,"P")</f>
        <v>6</v>
      </c>
      <c r="N34" s="45" t="s">
        <v>29</v>
      </c>
      <c r="O34" s="46"/>
      <c r="P34" s="23">
        <f>COUNTIF(E31:AI33,"h")</f>
        <v>6</v>
      </c>
      <c r="Q34" s="45" t="s">
        <v>30</v>
      </c>
      <c r="R34" s="46"/>
      <c r="S34" s="23">
        <f>COUNTIF(E31:AI33,"N")</f>
        <v>4</v>
      </c>
      <c r="T34" s="45" t="s">
        <v>31</v>
      </c>
      <c r="U34" s="46"/>
      <c r="V34" s="24">
        <f>IF(SUM(G34,J34,M34,P34,S34)=0,0,G34/SUM(G34,J34,M34,P34,S34))</f>
        <v>0.29032258064516131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21.95" customHeight="1">
      <c r="A35" s="4"/>
      <c r="B35" s="64" t="s">
        <v>33</v>
      </c>
      <c r="C35" s="64"/>
      <c r="D35" s="64"/>
      <c r="E35" s="60" t="s">
        <v>2</v>
      </c>
      <c r="F35" s="60" t="s">
        <v>2</v>
      </c>
      <c r="G35" s="62" t="s">
        <v>1</v>
      </c>
      <c r="H35" s="62" t="s">
        <v>1</v>
      </c>
      <c r="I35" s="62" t="s">
        <v>3</v>
      </c>
      <c r="J35" s="62" t="s">
        <v>2</v>
      </c>
      <c r="K35" s="62" t="s">
        <v>2</v>
      </c>
      <c r="L35" s="69" t="s">
        <v>11</v>
      </c>
      <c r="M35" s="69" t="s">
        <v>11</v>
      </c>
      <c r="N35" s="66" t="s">
        <v>11</v>
      </c>
      <c r="O35" s="66" t="s">
        <v>11</v>
      </c>
      <c r="P35" s="66" t="s">
        <v>0</v>
      </c>
      <c r="Q35" s="66" t="s">
        <v>3</v>
      </c>
      <c r="R35" s="66" t="s">
        <v>3</v>
      </c>
      <c r="S35" s="66" t="s">
        <v>3</v>
      </c>
      <c r="T35" s="66" t="s">
        <v>3</v>
      </c>
      <c r="U35" s="66" t="s">
        <v>3</v>
      </c>
      <c r="V35" s="66" t="s">
        <v>3</v>
      </c>
      <c r="W35" s="66" t="s">
        <v>2</v>
      </c>
      <c r="X35" s="66" t="s">
        <v>2</v>
      </c>
      <c r="Y35" s="66" t="s">
        <v>1</v>
      </c>
      <c r="Z35" s="66" t="s">
        <v>0</v>
      </c>
      <c r="AA35" s="66" t="s">
        <v>2</v>
      </c>
      <c r="AB35" s="66" t="s">
        <v>2</v>
      </c>
      <c r="AC35" s="66" t="s">
        <v>2</v>
      </c>
      <c r="AD35" s="66" t="s">
        <v>2</v>
      </c>
      <c r="AE35" s="66" t="s">
        <v>11</v>
      </c>
      <c r="AF35" s="66" t="s">
        <v>11</v>
      </c>
      <c r="AG35" s="66" t="s">
        <v>2</v>
      </c>
      <c r="AH35" s="66" t="s">
        <v>2</v>
      </c>
      <c r="AI35" s="66" t="s">
        <v>2</v>
      </c>
      <c r="AJ35" s="4"/>
    </row>
    <row r="36" spans="1:36" ht="21.95" customHeight="1">
      <c r="A36" s="4"/>
      <c r="B36" s="65" t="s">
        <v>34</v>
      </c>
      <c r="C36" s="65"/>
      <c r="D36" s="65"/>
      <c r="E36" s="61"/>
      <c r="F36" s="61"/>
      <c r="G36" s="63"/>
      <c r="H36" s="63"/>
      <c r="I36" s="63"/>
      <c r="J36" s="63"/>
      <c r="K36" s="63"/>
      <c r="L36" s="68"/>
      <c r="M36" s="68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4"/>
    </row>
    <row r="37" spans="1:36" s="15" customFormat="1" ht="21.95" customHeight="1" thickBot="1">
      <c r="A37" s="13"/>
      <c r="B37" s="43" t="s">
        <v>35</v>
      </c>
      <c r="C37" s="44"/>
      <c r="D37" s="14" t="s">
        <v>25</v>
      </c>
      <c r="E37" s="45" t="s">
        <v>26</v>
      </c>
      <c r="F37" s="46"/>
      <c r="G37" s="23">
        <f>COUNTIF(E34:AI36,"Y")</f>
        <v>13</v>
      </c>
      <c r="H37" s="45" t="s">
        <v>27</v>
      </c>
      <c r="I37" s="46"/>
      <c r="J37" s="23">
        <f>COUNTIF(E34:AI36,"p")</f>
        <v>2</v>
      </c>
      <c r="K37" s="45" t="s">
        <v>28</v>
      </c>
      <c r="L37" s="46"/>
      <c r="M37" s="23">
        <f>COUNTIF(E34:AI36,"P")</f>
        <v>2</v>
      </c>
      <c r="N37" s="45" t="s">
        <v>29</v>
      </c>
      <c r="O37" s="46"/>
      <c r="P37" s="23">
        <f>COUNTIF(E34:AI36,"h")</f>
        <v>3</v>
      </c>
      <c r="Q37" s="45" t="s">
        <v>30</v>
      </c>
      <c r="R37" s="46"/>
      <c r="S37" s="23">
        <f>COUNTIF(E34:AI36,"N")</f>
        <v>6</v>
      </c>
      <c r="T37" s="45" t="s">
        <v>31</v>
      </c>
      <c r="U37" s="46"/>
      <c r="V37" s="24">
        <f>IF(SUM(G37,J37,M37,P37,S37)=0,0,G37/SUM(G37,J37,M37,P37,S37))</f>
        <v>0.5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s="17" customFormat="1" ht="21.95" customHeight="1">
      <c r="A38" s="16"/>
      <c r="B38" s="64" t="s">
        <v>33</v>
      </c>
      <c r="C38" s="64"/>
      <c r="D38" s="64"/>
      <c r="E38" s="60" t="s">
        <v>2</v>
      </c>
      <c r="F38" s="60" t="s">
        <v>2</v>
      </c>
      <c r="G38" s="62" t="s">
        <v>1</v>
      </c>
      <c r="H38" s="62" t="s">
        <v>1</v>
      </c>
      <c r="I38" s="62" t="s">
        <v>3</v>
      </c>
      <c r="J38" s="62" t="s">
        <v>2</v>
      </c>
      <c r="K38" s="62" t="s">
        <v>2</v>
      </c>
      <c r="L38" s="69" t="s">
        <v>11</v>
      </c>
      <c r="M38" s="69" t="s">
        <v>11</v>
      </c>
      <c r="N38" s="66" t="s">
        <v>11</v>
      </c>
      <c r="O38" s="66" t="s">
        <v>11</v>
      </c>
      <c r="P38" s="66" t="s">
        <v>0</v>
      </c>
      <c r="Q38" s="66" t="s">
        <v>3</v>
      </c>
      <c r="R38" s="66" t="s">
        <v>3</v>
      </c>
      <c r="S38" s="66" t="s">
        <v>3</v>
      </c>
      <c r="T38" s="66" t="s">
        <v>3</v>
      </c>
      <c r="U38" s="66" t="s">
        <v>3</v>
      </c>
      <c r="V38" s="66" t="s">
        <v>3</v>
      </c>
      <c r="W38" s="66" t="s">
        <v>2</v>
      </c>
      <c r="X38" s="66" t="s">
        <v>2</v>
      </c>
      <c r="Y38" s="66" t="s">
        <v>1</v>
      </c>
      <c r="Z38" s="66" t="s">
        <v>0</v>
      </c>
      <c r="AA38" s="66" t="s">
        <v>2</v>
      </c>
      <c r="AB38" s="66" t="s">
        <v>2</v>
      </c>
      <c r="AC38" s="66" t="s">
        <v>2</v>
      </c>
      <c r="AD38" s="66" t="s">
        <v>2</v>
      </c>
      <c r="AE38" s="66" t="s">
        <v>2</v>
      </c>
      <c r="AF38" s="66" t="s">
        <v>2</v>
      </c>
      <c r="AG38" s="66" t="s">
        <v>2</v>
      </c>
      <c r="AH38" s="66" t="s">
        <v>2</v>
      </c>
      <c r="AI38" s="66" t="s">
        <v>2</v>
      </c>
      <c r="AJ38" s="16"/>
    </row>
    <row r="39" spans="1:36" ht="21.95" customHeight="1">
      <c r="A39" s="4"/>
      <c r="B39" s="65" t="s">
        <v>34</v>
      </c>
      <c r="C39" s="65"/>
      <c r="D39" s="65"/>
      <c r="E39" s="61"/>
      <c r="F39" s="61"/>
      <c r="G39" s="63"/>
      <c r="H39" s="63"/>
      <c r="I39" s="63"/>
      <c r="J39" s="63"/>
      <c r="K39" s="63"/>
      <c r="L39" s="68"/>
      <c r="M39" s="68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4"/>
    </row>
    <row r="40" spans="1:36" s="15" customFormat="1" ht="21.95" customHeight="1" thickBot="1">
      <c r="A40" s="13"/>
      <c r="B40" s="43" t="s">
        <v>35</v>
      </c>
      <c r="C40" s="44"/>
      <c r="D40" s="14" t="s">
        <v>25</v>
      </c>
      <c r="E40" s="45" t="s">
        <v>26</v>
      </c>
      <c r="F40" s="46"/>
      <c r="G40" s="23">
        <f>COUNTIF(E37:AI39,"Y")</f>
        <v>15</v>
      </c>
      <c r="H40" s="45" t="s">
        <v>27</v>
      </c>
      <c r="I40" s="46"/>
      <c r="J40" s="23">
        <f>COUNTIF(E37:AI39,"p")</f>
        <v>2</v>
      </c>
      <c r="K40" s="45" t="s">
        <v>28</v>
      </c>
      <c r="L40" s="46"/>
      <c r="M40" s="23">
        <f>COUNTIF(E37:AI39,"P")</f>
        <v>2</v>
      </c>
      <c r="N40" s="45" t="s">
        <v>29</v>
      </c>
      <c r="O40" s="46"/>
      <c r="P40" s="23">
        <f>COUNTIF(E37:AI39,"h")</f>
        <v>3</v>
      </c>
      <c r="Q40" s="45" t="s">
        <v>30</v>
      </c>
      <c r="R40" s="46"/>
      <c r="S40" s="23">
        <f>COUNTIF(E37:AI39,"N")</f>
        <v>4</v>
      </c>
      <c r="T40" s="45" t="s">
        <v>31</v>
      </c>
      <c r="U40" s="46"/>
      <c r="V40" s="24">
        <f>IF(SUM(G40,J40,M40,P40,S40)=0,0,G40/SUM(G40,J40,M40,P40,S40))</f>
        <v>0.57692307692307687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21.95" customHeight="1">
      <c r="A41" s="4"/>
      <c r="B41" s="64" t="s">
        <v>33</v>
      </c>
      <c r="C41" s="64"/>
      <c r="D41" s="64"/>
      <c r="E41" s="60" t="s">
        <v>2</v>
      </c>
      <c r="F41" s="60" t="s">
        <v>2</v>
      </c>
      <c r="G41" s="62" t="s">
        <v>1</v>
      </c>
      <c r="H41" s="62" t="s">
        <v>1</v>
      </c>
      <c r="I41" s="62" t="s">
        <v>3</v>
      </c>
      <c r="J41" s="62" t="s">
        <v>2</v>
      </c>
      <c r="K41" s="62" t="s">
        <v>2</v>
      </c>
      <c r="L41" s="69" t="s">
        <v>11</v>
      </c>
      <c r="M41" s="69" t="s">
        <v>11</v>
      </c>
      <c r="N41" s="66" t="s">
        <v>11</v>
      </c>
      <c r="O41" s="66" t="s">
        <v>11</v>
      </c>
      <c r="P41" s="66" t="s">
        <v>0</v>
      </c>
      <c r="Q41" s="66" t="s">
        <v>3</v>
      </c>
      <c r="R41" s="66" t="s">
        <v>3</v>
      </c>
      <c r="S41" s="66" t="s">
        <v>3</v>
      </c>
      <c r="T41" s="66" t="s">
        <v>3</v>
      </c>
      <c r="U41" s="66" t="s">
        <v>3</v>
      </c>
      <c r="V41" s="66" t="s">
        <v>3</v>
      </c>
      <c r="W41" s="66" t="s">
        <v>2</v>
      </c>
      <c r="X41" s="66" t="s">
        <v>2</v>
      </c>
      <c r="Y41" s="66" t="s">
        <v>1</v>
      </c>
      <c r="Z41" s="66" t="s">
        <v>0</v>
      </c>
      <c r="AA41" s="66" t="s">
        <v>2</v>
      </c>
      <c r="AB41" s="66" t="s">
        <v>2</v>
      </c>
      <c r="AC41" s="66" t="s">
        <v>2</v>
      </c>
      <c r="AD41" s="66" t="s">
        <v>2</v>
      </c>
      <c r="AE41" s="66" t="s">
        <v>2</v>
      </c>
      <c r="AF41" s="66" t="s">
        <v>2</v>
      </c>
      <c r="AG41" s="66" t="s">
        <v>2</v>
      </c>
      <c r="AH41" s="66" t="s">
        <v>1</v>
      </c>
      <c r="AI41" s="66" t="s">
        <v>1</v>
      </c>
      <c r="AJ41" s="4"/>
    </row>
    <row r="42" spans="1:36" ht="21.95" customHeight="1">
      <c r="A42" s="4"/>
      <c r="B42" s="65" t="s">
        <v>34</v>
      </c>
      <c r="C42" s="65"/>
      <c r="D42" s="65"/>
      <c r="E42" s="61"/>
      <c r="F42" s="61"/>
      <c r="G42" s="63"/>
      <c r="H42" s="63"/>
      <c r="I42" s="63"/>
      <c r="J42" s="63"/>
      <c r="K42" s="63"/>
      <c r="L42" s="68"/>
      <c r="M42" s="68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4"/>
    </row>
    <row r="43" spans="1:36" s="15" customFormat="1" ht="21.95" customHeight="1" thickBot="1">
      <c r="A43" s="13"/>
      <c r="B43" s="43" t="s">
        <v>35</v>
      </c>
      <c r="C43" s="44"/>
      <c r="D43" s="14" t="s">
        <v>25</v>
      </c>
      <c r="E43" s="45" t="s">
        <v>26</v>
      </c>
      <c r="F43" s="46"/>
      <c r="G43" s="23">
        <f>COUNTIF(E40:AI42,"Y")</f>
        <v>13</v>
      </c>
      <c r="H43" s="45" t="s">
        <v>27</v>
      </c>
      <c r="I43" s="46"/>
      <c r="J43" s="23">
        <f>COUNTIF(E40:AI42,"p")</f>
        <v>2</v>
      </c>
      <c r="K43" s="45" t="s">
        <v>28</v>
      </c>
      <c r="L43" s="46"/>
      <c r="M43" s="23">
        <f>COUNTIF(E40:AI42,"P")</f>
        <v>2</v>
      </c>
      <c r="N43" s="45" t="s">
        <v>29</v>
      </c>
      <c r="O43" s="46"/>
      <c r="P43" s="23">
        <f>COUNTIF(E40:AI42,"h")</f>
        <v>5</v>
      </c>
      <c r="Q43" s="45" t="s">
        <v>30</v>
      </c>
      <c r="R43" s="46"/>
      <c r="S43" s="26">
        <f>COUNTIF(E40:AI42,"N")</f>
        <v>4</v>
      </c>
      <c r="T43" s="45" t="s">
        <v>31</v>
      </c>
      <c r="U43" s="46"/>
      <c r="V43" s="24">
        <f>IF(SUM(G43,J43,M43,P43,S43)=0,0,G43/SUM(G43,J43,M43,P43,S43))</f>
        <v>0.5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s="17" customFormat="1" ht="21.95" customHeight="1">
      <c r="A44" s="16"/>
      <c r="B44" s="64" t="s">
        <v>33</v>
      </c>
      <c r="C44" s="64"/>
      <c r="D44" s="64"/>
      <c r="E44" s="60" t="s">
        <v>2</v>
      </c>
      <c r="F44" s="60" t="s">
        <v>2</v>
      </c>
      <c r="G44" s="62" t="s">
        <v>1</v>
      </c>
      <c r="H44" s="62" t="s">
        <v>1</v>
      </c>
      <c r="I44" s="62" t="s">
        <v>3</v>
      </c>
      <c r="J44" s="62" t="s">
        <v>2</v>
      </c>
      <c r="K44" s="62" t="s">
        <v>2</v>
      </c>
      <c r="L44" s="69" t="s">
        <v>11</v>
      </c>
      <c r="M44" s="69" t="s">
        <v>11</v>
      </c>
      <c r="N44" s="66" t="s">
        <v>11</v>
      </c>
      <c r="O44" s="66" t="s">
        <v>11</v>
      </c>
      <c r="P44" s="66" t="s">
        <v>0</v>
      </c>
      <c r="Q44" s="66" t="s">
        <v>3</v>
      </c>
      <c r="R44" s="66" t="s">
        <v>3</v>
      </c>
      <c r="S44" s="66" t="s">
        <v>3</v>
      </c>
      <c r="T44" s="66" t="s">
        <v>3</v>
      </c>
      <c r="U44" s="66" t="s">
        <v>3</v>
      </c>
      <c r="V44" s="66" t="s">
        <v>3</v>
      </c>
      <c r="W44" s="66" t="s">
        <v>2</v>
      </c>
      <c r="X44" s="66" t="s">
        <v>2</v>
      </c>
      <c r="Y44" s="66" t="s">
        <v>1</v>
      </c>
      <c r="Z44" s="66" t="s">
        <v>0</v>
      </c>
      <c r="AA44" s="66" t="s">
        <v>1</v>
      </c>
      <c r="AB44" s="66" t="s">
        <v>1</v>
      </c>
      <c r="AC44" s="66" t="s">
        <v>1</v>
      </c>
      <c r="AD44" s="66" t="s">
        <v>1</v>
      </c>
      <c r="AE44" s="66" t="s">
        <v>2</v>
      </c>
      <c r="AF44" s="66" t="s">
        <v>2</v>
      </c>
      <c r="AG44" s="66" t="s">
        <v>2</v>
      </c>
      <c r="AH44" s="66" t="s">
        <v>2</v>
      </c>
      <c r="AI44" s="66" t="s">
        <v>2</v>
      </c>
      <c r="AJ44" s="16"/>
    </row>
    <row r="45" spans="1:36" ht="21.95" customHeight="1">
      <c r="A45" s="4"/>
      <c r="B45" s="65" t="s">
        <v>34</v>
      </c>
      <c r="C45" s="65"/>
      <c r="D45" s="65"/>
      <c r="E45" s="61"/>
      <c r="F45" s="61"/>
      <c r="G45" s="63"/>
      <c r="H45" s="63"/>
      <c r="I45" s="63"/>
      <c r="J45" s="63"/>
      <c r="K45" s="63"/>
      <c r="L45" s="68"/>
      <c r="M45" s="68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4"/>
    </row>
    <row r="46" spans="1:36" s="15" customFormat="1" ht="21.95" customHeight="1" thickBot="1">
      <c r="A46" s="13"/>
      <c r="B46" s="43" t="s">
        <v>35</v>
      </c>
      <c r="C46" s="44"/>
      <c r="D46" s="14" t="s">
        <v>25</v>
      </c>
      <c r="E46" s="45" t="s">
        <v>26</v>
      </c>
      <c r="F46" s="46"/>
      <c r="G46" s="23">
        <f>COUNTIF(E43:AI45,"Y")</f>
        <v>11</v>
      </c>
      <c r="H46" s="45" t="s">
        <v>27</v>
      </c>
      <c r="I46" s="46"/>
      <c r="J46" s="23">
        <f>COUNTIF(E43:AI45,"p")</f>
        <v>2</v>
      </c>
      <c r="K46" s="45" t="s">
        <v>28</v>
      </c>
      <c r="L46" s="46"/>
      <c r="M46" s="23">
        <f>COUNTIF(E43:AI45,"P")</f>
        <v>2</v>
      </c>
      <c r="N46" s="45" t="s">
        <v>29</v>
      </c>
      <c r="O46" s="46"/>
      <c r="P46" s="23">
        <f>COUNTIF(E43:AI45,"h")</f>
        <v>7</v>
      </c>
      <c r="Q46" s="45" t="s">
        <v>30</v>
      </c>
      <c r="R46" s="46"/>
      <c r="S46" s="23">
        <f>COUNTIF(E43:AI45,"N")</f>
        <v>4</v>
      </c>
      <c r="T46" s="45" t="s">
        <v>31</v>
      </c>
      <c r="U46" s="46"/>
      <c r="V46" s="24">
        <f>IF(SUM(G46,J46,M46,P46,S46)=0,0,G46/SUM(G46,J46,M46,P46,S46))</f>
        <v>0.42307692307692307</v>
      </c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21.95" customHeight="1">
      <c r="A47" s="4"/>
      <c r="B47" s="64" t="s">
        <v>33</v>
      </c>
      <c r="C47" s="64"/>
      <c r="D47" s="64"/>
      <c r="E47" s="60" t="s">
        <v>1</v>
      </c>
      <c r="F47" s="60" t="s">
        <v>1</v>
      </c>
      <c r="G47" s="62" t="s">
        <v>0</v>
      </c>
      <c r="H47" s="62" t="s">
        <v>0</v>
      </c>
      <c r="I47" s="62" t="s">
        <v>0</v>
      </c>
      <c r="J47" s="62" t="s">
        <v>2</v>
      </c>
      <c r="K47" s="62" t="s">
        <v>2</v>
      </c>
      <c r="L47" s="69" t="s">
        <v>2</v>
      </c>
      <c r="M47" s="69" t="s">
        <v>2</v>
      </c>
      <c r="N47" s="66" t="s">
        <v>2</v>
      </c>
      <c r="O47" s="66" t="s">
        <v>2</v>
      </c>
      <c r="P47" s="66" t="s">
        <v>0</v>
      </c>
      <c r="Q47" s="66" t="s">
        <v>3</v>
      </c>
      <c r="R47" s="66" t="s">
        <v>3</v>
      </c>
      <c r="S47" s="66" t="s">
        <v>2</v>
      </c>
      <c r="T47" s="66" t="s">
        <v>2</v>
      </c>
      <c r="U47" s="66" t="s">
        <v>2</v>
      </c>
      <c r="V47" s="66" t="s">
        <v>2</v>
      </c>
      <c r="W47" s="66" t="s">
        <v>2</v>
      </c>
      <c r="X47" s="66" t="s">
        <v>2</v>
      </c>
      <c r="Y47" s="66" t="s">
        <v>2</v>
      </c>
      <c r="Z47" s="66" t="s">
        <v>0</v>
      </c>
      <c r="AA47" s="66" t="s">
        <v>2</v>
      </c>
      <c r="AB47" s="66" t="s">
        <v>2</v>
      </c>
      <c r="AC47" s="66" t="s">
        <v>2</v>
      </c>
      <c r="AD47" s="66" t="s">
        <v>2</v>
      </c>
      <c r="AE47" s="66"/>
      <c r="AF47" s="66"/>
      <c r="AG47" s="66"/>
      <c r="AH47" s="66"/>
      <c r="AI47" s="66"/>
      <c r="AJ47" s="4"/>
    </row>
    <row r="48" spans="1:36" ht="21.95" customHeight="1">
      <c r="A48" s="4"/>
      <c r="B48" s="65" t="s">
        <v>34</v>
      </c>
      <c r="C48" s="65"/>
      <c r="D48" s="65"/>
      <c r="E48" s="61"/>
      <c r="F48" s="61"/>
      <c r="G48" s="63"/>
      <c r="H48" s="63"/>
      <c r="I48" s="63"/>
      <c r="J48" s="63"/>
      <c r="K48" s="63"/>
      <c r="L48" s="68"/>
      <c r="M48" s="68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4"/>
    </row>
    <row r="49" spans="1:36" s="15" customFormat="1" ht="21.95" customHeight="1" thickBot="1">
      <c r="A49" s="13"/>
      <c r="B49" s="43" t="s">
        <v>35</v>
      </c>
      <c r="C49" s="44"/>
      <c r="D49" s="14" t="s">
        <v>25</v>
      </c>
      <c r="E49" s="45" t="s">
        <v>26</v>
      </c>
      <c r="F49" s="46"/>
      <c r="G49" s="23">
        <f>COUNTIF(E46:AI48,"Y")</f>
        <v>17</v>
      </c>
      <c r="H49" s="45" t="s">
        <v>27</v>
      </c>
      <c r="I49" s="46"/>
      <c r="J49" s="23">
        <f>COUNTIF(E46:AI48,"p")</f>
        <v>5</v>
      </c>
      <c r="K49" s="45" t="s">
        <v>28</v>
      </c>
      <c r="L49" s="46"/>
      <c r="M49" s="23">
        <f>COUNTIF(E46:AI48,"P")</f>
        <v>5</v>
      </c>
      <c r="N49" s="45" t="s">
        <v>29</v>
      </c>
      <c r="O49" s="46"/>
      <c r="P49" s="23">
        <f>COUNTIF(E46:AI48,"h")</f>
        <v>2</v>
      </c>
      <c r="Q49" s="45" t="s">
        <v>30</v>
      </c>
      <c r="R49" s="46"/>
      <c r="S49" s="23">
        <f>COUNTIF(E46:AI48,"N")</f>
        <v>0</v>
      </c>
      <c r="T49" s="45" t="s">
        <v>31</v>
      </c>
      <c r="U49" s="46"/>
      <c r="V49" s="24">
        <f>IF(SUM(G49,J49,M49,P49,S49)=0,0,G49/SUM(G49,J49,M49,P49,S49))</f>
        <v>0.58620689655172409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21.95" customHeight="1">
      <c r="A50" s="4"/>
      <c r="B50" s="64" t="s">
        <v>33</v>
      </c>
      <c r="C50" s="64"/>
      <c r="D50" s="64"/>
      <c r="E50" s="60" t="s">
        <v>2</v>
      </c>
      <c r="F50" s="60" t="s">
        <v>2</v>
      </c>
      <c r="G50" s="62" t="s">
        <v>1</v>
      </c>
      <c r="H50" s="62" t="s">
        <v>1</v>
      </c>
      <c r="I50" s="62" t="s">
        <v>3</v>
      </c>
      <c r="J50" s="62" t="s">
        <v>2</v>
      </c>
      <c r="K50" s="62" t="s">
        <v>2</v>
      </c>
      <c r="L50" s="69" t="s">
        <v>11</v>
      </c>
      <c r="M50" s="69" t="s">
        <v>11</v>
      </c>
      <c r="N50" s="66" t="s">
        <v>1</v>
      </c>
      <c r="O50" s="66" t="s">
        <v>1</v>
      </c>
      <c r="P50" s="66" t="s">
        <v>0</v>
      </c>
      <c r="Q50" s="66" t="s">
        <v>3</v>
      </c>
      <c r="R50" s="66" t="s">
        <v>3</v>
      </c>
      <c r="S50" s="66" t="s">
        <v>3</v>
      </c>
      <c r="T50" s="66" t="s">
        <v>3</v>
      </c>
      <c r="U50" s="66" t="s">
        <v>3</v>
      </c>
      <c r="V50" s="66" t="s">
        <v>3</v>
      </c>
      <c r="W50" s="66" t="s">
        <v>2</v>
      </c>
      <c r="X50" s="66" t="s">
        <v>2</v>
      </c>
      <c r="Y50" s="66" t="s">
        <v>1</v>
      </c>
      <c r="Z50" s="66" t="s">
        <v>0</v>
      </c>
      <c r="AA50" s="66"/>
      <c r="AB50" s="66"/>
      <c r="AC50" s="66"/>
      <c r="AD50" s="66"/>
      <c r="AE50" s="66"/>
      <c r="AF50" s="66"/>
      <c r="AG50" s="66"/>
      <c r="AH50" s="66"/>
      <c r="AI50" s="66"/>
      <c r="AJ50" s="4"/>
    </row>
    <row r="51" spans="1:36" ht="21.95" customHeight="1">
      <c r="A51" s="4"/>
      <c r="B51" s="65" t="s">
        <v>34</v>
      </c>
      <c r="C51" s="65"/>
      <c r="D51" s="65"/>
      <c r="E51" s="61"/>
      <c r="F51" s="61"/>
      <c r="G51" s="63"/>
      <c r="H51" s="63"/>
      <c r="I51" s="63"/>
      <c r="J51" s="63"/>
      <c r="K51" s="63"/>
      <c r="L51" s="68"/>
      <c r="M51" s="68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4"/>
    </row>
    <row r="52" spans="1:36" s="15" customFormat="1" ht="21.95" customHeight="1" thickBot="1">
      <c r="A52" s="13"/>
      <c r="B52" s="43" t="s">
        <v>35</v>
      </c>
      <c r="C52" s="44"/>
      <c r="D52" s="14" t="s">
        <v>25</v>
      </c>
      <c r="E52" s="45" t="s">
        <v>26</v>
      </c>
      <c r="F52" s="46"/>
      <c r="G52" s="23">
        <f>COUNTIF(E49:AI51,"Y")</f>
        <v>6</v>
      </c>
      <c r="H52" s="45" t="s">
        <v>27</v>
      </c>
      <c r="I52" s="46"/>
      <c r="J52" s="23">
        <f>COUNTIF(E49:AI51,"p")</f>
        <v>2</v>
      </c>
      <c r="K52" s="45" t="s">
        <v>28</v>
      </c>
      <c r="L52" s="46"/>
      <c r="M52" s="23">
        <f>COUNTIF(E49:AI51,"P")</f>
        <v>2</v>
      </c>
      <c r="N52" s="45" t="s">
        <v>29</v>
      </c>
      <c r="O52" s="46"/>
      <c r="P52" s="23">
        <f>COUNTIF(E49:AI51,"h")</f>
        <v>5</v>
      </c>
      <c r="Q52" s="45" t="s">
        <v>30</v>
      </c>
      <c r="R52" s="46"/>
      <c r="S52" s="23">
        <f>COUNTIF(E49:AI51,"N")</f>
        <v>2</v>
      </c>
      <c r="T52" s="45" t="s">
        <v>31</v>
      </c>
      <c r="U52" s="46"/>
      <c r="V52" s="24">
        <f>IF(SUM(G52,J52,M52,P52,S52)=0,0,G52/SUM(G52,J52,M52,P52,S52))</f>
        <v>0.35294117647058826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s="17" customFormat="1" ht="21.95" customHeight="1">
      <c r="A53" s="16"/>
      <c r="B53" s="64" t="s">
        <v>33</v>
      </c>
      <c r="C53" s="64"/>
      <c r="D53" s="64"/>
      <c r="E53" s="60" t="s">
        <v>2</v>
      </c>
      <c r="F53" s="60" t="s">
        <v>2</v>
      </c>
      <c r="G53" s="62" t="s">
        <v>1</v>
      </c>
      <c r="H53" s="62" t="s">
        <v>1</v>
      </c>
      <c r="I53" s="62" t="s">
        <v>3</v>
      </c>
      <c r="J53" s="62" t="s">
        <v>2</v>
      </c>
      <c r="K53" s="62" t="s">
        <v>2</v>
      </c>
      <c r="L53" s="69" t="s">
        <v>11</v>
      </c>
      <c r="M53" s="69" t="s">
        <v>11</v>
      </c>
      <c r="N53" s="66" t="s">
        <v>1</v>
      </c>
      <c r="O53" s="66" t="s">
        <v>1</v>
      </c>
      <c r="P53" s="66" t="s">
        <v>0</v>
      </c>
      <c r="Q53" s="66" t="s">
        <v>3</v>
      </c>
      <c r="R53" s="66" t="s">
        <v>3</v>
      </c>
      <c r="S53" s="66" t="s">
        <v>3</v>
      </c>
      <c r="T53" s="66" t="s">
        <v>3</v>
      </c>
      <c r="U53" s="66" t="s">
        <v>3</v>
      </c>
      <c r="V53" s="66" t="s">
        <v>3</v>
      </c>
      <c r="W53" s="66" t="s">
        <v>2</v>
      </c>
      <c r="X53" s="66" t="s">
        <v>2</v>
      </c>
      <c r="Y53" s="66" t="s">
        <v>1</v>
      </c>
      <c r="Z53" s="66" t="s">
        <v>0</v>
      </c>
      <c r="AA53" s="66"/>
      <c r="AB53" s="66"/>
      <c r="AC53" s="66"/>
      <c r="AD53" s="66"/>
      <c r="AE53" s="66"/>
      <c r="AF53" s="66"/>
      <c r="AG53" s="66"/>
      <c r="AH53" s="66"/>
      <c r="AI53" s="66"/>
      <c r="AJ53" s="16"/>
    </row>
    <row r="54" spans="1:36" ht="21.95" customHeight="1">
      <c r="A54" s="4"/>
      <c r="B54" s="65" t="s">
        <v>34</v>
      </c>
      <c r="C54" s="65"/>
      <c r="D54" s="65"/>
      <c r="E54" s="61"/>
      <c r="F54" s="61"/>
      <c r="G54" s="63"/>
      <c r="H54" s="63"/>
      <c r="I54" s="63"/>
      <c r="J54" s="63"/>
      <c r="K54" s="63"/>
      <c r="L54" s="68"/>
      <c r="M54" s="68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4"/>
    </row>
    <row r="55" spans="1:36" s="15" customFormat="1" ht="21.95" customHeight="1" thickBot="1">
      <c r="A55" s="13"/>
      <c r="B55" s="43" t="s">
        <v>35</v>
      </c>
      <c r="C55" s="44"/>
      <c r="D55" s="14" t="s">
        <v>25</v>
      </c>
      <c r="E55" s="45" t="s">
        <v>26</v>
      </c>
      <c r="F55" s="45"/>
      <c r="G55" s="23">
        <f>COUNTIF(E52:AI54,"Y")</f>
        <v>6</v>
      </c>
      <c r="H55" s="45" t="s">
        <v>27</v>
      </c>
      <c r="I55" s="45"/>
      <c r="J55" s="23">
        <f>COUNTIF(E52:AI54,"p")</f>
        <v>2</v>
      </c>
      <c r="K55" s="45" t="s">
        <v>28</v>
      </c>
      <c r="L55" s="45"/>
      <c r="M55" s="23">
        <f>COUNTIF(E52:AI54,"P")</f>
        <v>2</v>
      </c>
      <c r="N55" s="45" t="s">
        <v>29</v>
      </c>
      <c r="O55" s="45"/>
      <c r="P55" s="23">
        <f>COUNTIF(E52:AI54,"h")</f>
        <v>5</v>
      </c>
      <c r="Q55" s="45" t="s">
        <v>30</v>
      </c>
      <c r="R55" s="45"/>
      <c r="S55" s="23">
        <f>COUNTIF(E52:AI54,"N")</f>
        <v>2</v>
      </c>
      <c r="T55" s="45" t="s">
        <v>31</v>
      </c>
      <c r="U55" s="45"/>
      <c r="V55" s="24">
        <f>IF(SUM(G55,J55,M55,P55,S55)=0,0,G55/SUM(G55,J55,M55,P55,S55))</f>
        <v>0.35294117647058826</v>
      </c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s="17" customFormat="1" ht="21.95" customHeight="1">
      <c r="A56" s="16"/>
      <c r="B56" s="64" t="s">
        <v>33</v>
      </c>
      <c r="C56" s="64"/>
      <c r="D56" s="64"/>
      <c r="E56" s="60" t="s">
        <v>2</v>
      </c>
      <c r="F56" s="60" t="s">
        <v>2</v>
      </c>
      <c r="G56" s="62" t="s">
        <v>1</v>
      </c>
      <c r="H56" s="62" t="s">
        <v>1</v>
      </c>
      <c r="I56" s="62" t="s">
        <v>3</v>
      </c>
      <c r="J56" s="62" t="s">
        <v>2</v>
      </c>
      <c r="K56" s="62" t="s">
        <v>2</v>
      </c>
      <c r="L56" s="69" t="s">
        <v>11</v>
      </c>
      <c r="M56" s="69" t="s">
        <v>11</v>
      </c>
      <c r="N56" s="66" t="s">
        <v>1</v>
      </c>
      <c r="O56" s="66" t="s">
        <v>1</v>
      </c>
      <c r="P56" s="66" t="s">
        <v>0</v>
      </c>
      <c r="Q56" s="66" t="s">
        <v>3</v>
      </c>
      <c r="R56" s="66" t="s">
        <v>3</v>
      </c>
      <c r="S56" s="66" t="s">
        <v>3</v>
      </c>
      <c r="T56" s="66" t="s">
        <v>3</v>
      </c>
      <c r="U56" s="66" t="s">
        <v>3</v>
      </c>
      <c r="V56" s="66" t="s">
        <v>3</v>
      </c>
      <c r="W56" s="66" t="s">
        <v>2</v>
      </c>
      <c r="X56" s="66" t="s">
        <v>2</v>
      </c>
      <c r="Y56" s="66" t="s">
        <v>1</v>
      </c>
      <c r="Z56" s="66" t="s">
        <v>0</v>
      </c>
      <c r="AA56" s="66"/>
      <c r="AB56" s="66"/>
      <c r="AC56" s="66"/>
      <c r="AD56" s="66"/>
      <c r="AE56" s="66"/>
      <c r="AF56" s="66"/>
      <c r="AG56" s="66"/>
      <c r="AH56" s="66"/>
      <c r="AI56" s="66"/>
      <c r="AJ56" s="16"/>
    </row>
    <row r="57" spans="1:36" ht="21.95" customHeight="1">
      <c r="A57" s="4"/>
      <c r="B57" s="65" t="s">
        <v>34</v>
      </c>
      <c r="C57" s="65"/>
      <c r="D57" s="65"/>
      <c r="E57" s="61"/>
      <c r="F57" s="61"/>
      <c r="G57" s="63"/>
      <c r="H57" s="63"/>
      <c r="I57" s="63"/>
      <c r="J57" s="63"/>
      <c r="K57" s="63"/>
      <c r="L57" s="68"/>
      <c r="M57" s="68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4"/>
    </row>
    <row r="58" spans="1:36" s="15" customFormat="1" ht="21.95" customHeight="1" thickBot="1">
      <c r="A58" s="13"/>
      <c r="B58" s="43" t="s">
        <v>35</v>
      </c>
      <c r="C58" s="44"/>
      <c r="D58" s="14" t="s">
        <v>25</v>
      </c>
      <c r="E58" s="45" t="s">
        <v>26</v>
      </c>
      <c r="F58" s="45"/>
      <c r="G58" s="23">
        <f>COUNTIF(E55:AI57,"Y")</f>
        <v>6</v>
      </c>
      <c r="H58" s="45" t="s">
        <v>27</v>
      </c>
      <c r="I58" s="45"/>
      <c r="J58" s="23">
        <f>COUNTIF(E55:AI57,"p")</f>
        <v>2</v>
      </c>
      <c r="K58" s="45" t="s">
        <v>28</v>
      </c>
      <c r="L58" s="45"/>
      <c r="M58" s="23">
        <f>COUNTIF(E55:AI57,"P")</f>
        <v>2</v>
      </c>
      <c r="N58" s="45" t="s">
        <v>29</v>
      </c>
      <c r="O58" s="45"/>
      <c r="P58" s="23">
        <f>COUNTIF(E55:AI57,"h")</f>
        <v>5</v>
      </c>
      <c r="Q58" s="45" t="s">
        <v>30</v>
      </c>
      <c r="R58" s="45"/>
      <c r="S58" s="23">
        <f>COUNTIF(E55:AI57,"N")</f>
        <v>2</v>
      </c>
      <c r="T58" s="45" t="s">
        <v>31</v>
      </c>
      <c r="U58" s="45"/>
      <c r="V58" s="24">
        <f>IF(SUM(G58,J58,M58,P58,S58)=0,0,G58/SUM(G58,J58,M58,P58,S58))</f>
        <v>0.35294117647058826</v>
      </c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s="17" customFormat="1" ht="21.95" customHeight="1">
      <c r="A59" s="16"/>
      <c r="B59" s="64" t="s">
        <v>33</v>
      </c>
      <c r="C59" s="64"/>
      <c r="D59" s="64"/>
      <c r="E59" s="60" t="s">
        <v>2</v>
      </c>
      <c r="F59" s="60" t="s">
        <v>2</v>
      </c>
      <c r="G59" s="62" t="s">
        <v>1</v>
      </c>
      <c r="H59" s="62" t="s">
        <v>1</v>
      </c>
      <c r="I59" s="62" t="s">
        <v>3</v>
      </c>
      <c r="J59" s="62" t="s">
        <v>2</v>
      </c>
      <c r="K59" s="62" t="s">
        <v>2</v>
      </c>
      <c r="L59" s="69" t="s">
        <v>11</v>
      </c>
      <c r="M59" s="69" t="s">
        <v>11</v>
      </c>
      <c r="N59" s="66" t="s">
        <v>1</v>
      </c>
      <c r="O59" s="66" t="s">
        <v>1</v>
      </c>
      <c r="P59" s="66" t="s">
        <v>0</v>
      </c>
      <c r="Q59" s="66" t="s">
        <v>3</v>
      </c>
      <c r="R59" s="66" t="s">
        <v>3</v>
      </c>
      <c r="S59" s="66" t="s">
        <v>3</v>
      </c>
      <c r="T59" s="66" t="s">
        <v>3</v>
      </c>
      <c r="U59" s="66" t="s">
        <v>3</v>
      </c>
      <c r="V59" s="66" t="s">
        <v>3</v>
      </c>
      <c r="W59" s="66" t="s">
        <v>2</v>
      </c>
      <c r="X59" s="66" t="s">
        <v>2</v>
      </c>
      <c r="Y59" s="66" t="s">
        <v>1</v>
      </c>
      <c r="Z59" s="66" t="s">
        <v>0</v>
      </c>
      <c r="AA59" s="66"/>
      <c r="AB59" s="66"/>
      <c r="AC59" s="66"/>
      <c r="AD59" s="66"/>
      <c r="AE59" s="66"/>
      <c r="AF59" s="66"/>
      <c r="AG59" s="66"/>
      <c r="AH59" s="66"/>
      <c r="AI59" s="66"/>
      <c r="AJ59" s="16"/>
    </row>
    <row r="60" spans="1:36" ht="21.95" customHeight="1">
      <c r="A60" s="4"/>
      <c r="B60" s="65" t="s">
        <v>34</v>
      </c>
      <c r="C60" s="65"/>
      <c r="D60" s="65"/>
      <c r="E60" s="61"/>
      <c r="F60" s="61"/>
      <c r="G60" s="63"/>
      <c r="H60" s="63"/>
      <c r="I60" s="63"/>
      <c r="J60" s="63"/>
      <c r="K60" s="63"/>
      <c r="L60" s="68"/>
      <c r="M60" s="68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4"/>
    </row>
    <row r="61" spans="1:36" s="15" customFormat="1" ht="21.95" customHeight="1" thickBot="1">
      <c r="A61" s="13"/>
      <c r="B61" s="43" t="s">
        <v>35</v>
      </c>
      <c r="C61" s="44"/>
      <c r="D61" s="14" t="s">
        <v>25</v>
      </c>
      <c r="E61" s="45" t="s">
        <v>26</v>
      </c>
      <c r="F61" s="45"/>
      <c r="G61" s="23">
        <f>COUNTIF(E58:AI60,"Y")</f>
        <v>6</v>
      </c>
      <c r="H61" s="45" t="s">
        <v>27</v>
      </c>
      <c r="I61" s="45"/>
      <c r="J61" s="23">
        <f>COUNTIF(E58:AI60,"p")</f>
        <v>2</v>
      </c>
      <c r="K61" s="45" t="s">
        <v>28</v>
      </c>
      <c r="L61" s="45"/>
      <c r="M61" s="23">
        <f>COUNTIF(E58:AI60,"P")</f>
        <v>2</v>
      </c>
      <c r="N61" s="45" t="s">
        <v>29</v>
      </c>
      <c r="O61" s="45"/>
      <c r="P61" s="23">
        <f>COUNTIF(E58:AI60,"h")</f>
        <v>5</v>
      </c>
      <c r="Q61" s="45" t="s">
        <v>30</v>
      </c>
      <c r="R61" s="45"/>
      <c r="S61" s="23">
        <f>COUNTIF(E58:AI60,"N")</f>
        <v>2</v>
      </c>
      <c r="T61" s="45" t="s">
        <v>31</v>
      </c>
      <c r="U61" s="45"/>
      <c r="V61" s="24">
        <f>IF(SUM(G61,J61,M61,P61,S61)=0,0,G61/SUM(G61,J61,M61,P61,S61))</f>
        <v>0.35294117647058826</v>
      </c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13"/>
    </row>
    <row r="62" spans="1:36" s="17" customFormat="1" ht="21.95" customHeight="1">
      <c r="A62" s="16"/>
      <c r="B62" s="64" t="s">
        <v>33</v>
      </c>
      <c r="C62" s="64"/>
      <c r="D62" s="64"/>
      <c r="E62" s="60" t="s">
        <v>2</v>
      </c>
      <c r="F62" s="60" t="s">
        <v>2</v>
      </c>
      <c r="G62" s="62" t="s">
        <v>1</v>
      </c>
      <c r="H62" s="62" t="s">
        <v>1</v>
      </c>
      <c r="I62" s="62" t="s">
        <v>3</v>
      </c>
      <c r="J62" s="62" t="s">
        <v>2</v>
      </c>
      <c r="K62" s="62" t="s">
        <v>2</v>
      </c>
      <c r="L62" s="69" t="s">
        <v>11</v>
      </c>
      <c r="M62" s="69" t="s">
        <v>11</v>
      </c>
      <c r="N62" s="66" t="s">
        <v>1</v>
      </c>
      <c r="O62" s="66" t="s">
        <v>1</v>
      </c>
      <c r="P62" s="66" t="s">
        <v>0</v>
      </c>
      <c r="Q62" s="66" t="s">
        <v>3</v>
      </c>
      <c r="R62" s="66" t="s">
        <v>3</v>
      </c>
      <c r="S62" s="66" t="s">
        <v>3</v>
      </c>
      <c r="T62" s="66" t="s">
        <v>3</v>
      </c>
      <c r="U62" s="66" t="s">
        <v>3</v>
      </c>
      <c r="V62" s="66" t="s">
        <v>3</v>
      </c>
      <c r="W62" s="66" t="s">
        <v>2</v>
      </c>
      <c r="X62" s="66" t="s">
        <v>2</v>
      </c>
      <c r="Y62" s="66" t="s">
        <v>1</v>
      </c>
      <c r="Z62" s="66" t="s">
        <v>0</v>
      </c>
      <c r="AA62" s="66"/>
      <c r="AB62" s="66"/>
      <c r="AC62" s="66"/>
      <c r="AD62" s="66"/>
      <c r="AE62" s="66"/>
      <c r="AF62" s="66"/>
      <c r="AG62" s="66"/>
      <c r="AH62" s="66"/>
      <c r="AI62" s="66"/>
      <c r="AJ62" s="16"/>
    </row>
    <row r="63" spans="1:36" ht="21.95" customHeight="1">
      <c r="A63" s="4"/>
      <c r="B63" s="65" t="s">
        <v>34</v>
      </c>
      <c r="C63" s="65"/>
      <c r="D63" s="65"/>
      <c r="E63" s="61"/>
      <c r="F63" s="61"/>
      <c r="G63" s="63"/>
      <c r="H63" s="63"/>
      <c r="I63" s="63"/>
      <c r="J63" s="63"/>
      <c r="K63" s="63"/>
      <c r="L63" s="68"/>
      <c r="M63" s="68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4"/>
    </row>
    <row r="64" spans="1:36" s="15" customFormat="1" ht="21.95" customHeight="1" thickBot="1">
      <c r="A64" s="13"/>
      <c r="B64" s="43" t="s">
        <v>35</v>
      </c>
      <c r="C64" s="44"/>
      <c r="D64" s="14" t="s">
        <v>25</v>
      </c>
      <c r="E64" s="45" t="s">
        <v>26</v>
      </c>
      <c r="F64" s="45"/>
      <c r="G64" s="23">
        <f>COUNTIF(E61:AI63,"Y")</f>
        <v>6</v>
      </c>
      <c r="H64" s="45" t="s">
        <v>27</v>
      </c>
      <c r="I64" s="45"/>
      <c r="J64" s="23">
        <f>COUNTIF(E61:AI63,"p")</f>
        <v>2</v>
      </c>
      <c r="K64" s="45" t="s">
        <v>28</v>
      </c>
      <c r="L64" s="45"/>
      <c r="M64" s="23">
        <f>COUNTIF(E61:AI63,"P")</f>
        <v>2</v>
      </c>
      <c r="N64" s="45" t="s">
        <v>29</v>
      </c>
      <c r="O64" s="45"/>
      <c r="P64" s="23">
        <f>COUNTIF(E61:AI63,"h")</f>
        <v>5</v>
      </c>
      <c r="Q64" s="45" t="s">
        <v>30</v>
      </c>
      <c r="R64" s="45"/>
      <c r="S64" s="23">
        <f>COUNTIF(E61:AI63,"N")</f>
        <v>2</v>
      </c>
      <c r="T64" s="45" t="s">
        <v>31</v>
      </c>
      <c r="U64" s="45"/>
      <c r="V64" s="24">
        <f>IF(SUM(G64,J64,M64,P64,S64)=0,0,G64/SUM(G64,J64,M64,P64,S64))</f>
        <v>0.35294117647058826</v>
      </c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13"/>
    </row>
    <row r="65" spans="1:36" s="17" customFormat="1" ht="21.95" customHeight="1">
      <c r="A65" s="16"/>
      <c r="B65" s="77" t="s">
        <v>33</v>
      </c>
      <c r="C65" s="77"/>
      <c r="D65" s="77"/>
      <c r="E65" s="60" t="s">
        <v>2</v>
      </c>
      <c r="F65" s="60" t="s">
        <v>2</v>
      </c>
      <c r="G65" s="62" t="s">
        <v>1</v>
      </c>
      <c r="H65" s="62" t="s">
        <v>1</v>
      </c>
      <c r="I65" s="62" t="s">
        <v>3</v>
      </c>
      <c r="J65" s="62" t="s">
        <v>2</v>
      </c>
      <c r="K65" s="62" t="s">
        <v>2</v>
      </c>
      <c r="L65" s="69" t="s">
        <v>11</v>
      </c>
      <c r="M65" s="69" t="s">
        <v>11</v>
      </c>
      <c r="N65" s="66" t="s">
        <v>1</v>
      </c>
      <c r="O65" s="66" t="s">
        <v>1</v>
      </c>
      <c r="P65" s="66" t="s">
        <v>0</v>
      </c>
      <c r="Q65" s="66" t="s">
        <v>3</v>
      </c>
      <c r="R65" s="66" t="s">
        <v>3</v>
      </c>
      <c r="S65" s="66" t="s">
        <v>3</v>
      </c>
      <c r="T65" s="66" t="s">
        <v>3</v>
      </c>
      <c r="U65" s="66" t="s">
        <v>3</v>
      </c>
      <c r="V65" s="66" t="s">
        <v>3</v>
      </c>
      <c r="W65" s="66" t="s">
        <v>2</v>
      </c>
      <c r="X65" s="66" t="s">
        <v>2</v>
      </c>
      <c r="Y65" s="66" t="s">
        <v>1</v>
      </c>
      <c r="Z65" s="66" t="s">
        <v>0</v>
      </c>
      <c r="AA65" s="66"/>
      <c r="AB65" s="66"/>
      <c r="AC65" s="66"/>
      <c r="AD65" s="66"/>
      <c r="AE65" s="66"/>
      <c r="AF65" s="66"/>
      <c r="AG65" s="66"/>
      <c r="AH65" s="66"/>
      <c r="AI65" s="66"/>
      <c r="AJ65" s="16"/>
    </row>
    <row r="66" spans="1:36" ht="21.95" customHeight="1">
      <c r="A66" s="4"/>
      <c r="B66" s="78" t="s">
        <v>34</v>
      </c>
      <c r="C66" s="78"/>
      <c r="D66" s="78"/>
      <c r="E66" s="61"/>
      <c r="F66" s="61"/>
      <c r="G66" s="63"/>
      <c r="H66" s="63"/>
      <c r="I66" s="63"/>
      <c r="J66" s="63"/>
      <c r="K66" s="63"/>
      <c r="L66" s="68"/>
      <c r="M66" s="68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4"/>
    </row>
    <row r="67" spans="1:36" s="17" customFormat="1" ht="21.95" customHeight="1" thickBot="1">
      <c r="A67" s="16"/>
      <c r="B67" s="43" t="s">
        <v>35</v>
      </c>
      <c r="C67" s="44"/>
      <c r="D67" s="14" t="s">
        <v>25</v>
      </c>
      <c r="E67" s="45" t="s">
        <v>26</v>
      </c>
      <c r="F67" s="45"/>
      <c r="G67" s="23">
        <f>COUNTIF(E64:AI66,"Y")</f>
        <v>6</v>
      </c>
      <c r="H67" s="45" t="s">
        <v>27</v>
      </c>
      <c r="I67" s="45"/>
      <c r="J67" s="23">
        <f>COUNTIF(E64:AI66,"p")</f>
        <v>2</v>
      </c>
      <c r="K67" s="45" t="s">
        <v>28</v>
      </c>
      <c r="L67" s="45"/>
      <c r="M67" s="23">
        <f>COUNTIF(E64:AI66,"P")</f>
        <v>2</v>
      </c>
      <c r="N67" s="45" t="s">
        <v>29</v>
      </c>
      <c r="O67" s="45"/>
      <c r="P67" s="23">
        <f>COUNTIF(E64:AI66,"h")</f>
        <v>5</v>
      </c>
      <c r="Q67" s="45" t="s">
        <v>30</v>
      </c>
      <c r="R67" s="45"/>
      <c r="S67" s="23">
        <f>COUNTIF(E64:AI66,"N")</f>
        <v>2</v>
      </c>
      <c r="T67" s="45" t="s">
        <v>31</v>
      </c>
      <c r="U67" s="45"/>
      <c r="V67" s="24">
        <f>IF(SUM(G67,J67,M67,P67,S67)=0,0,G67/SUM(G67,J67,M67,P67,S67))</f>
        <v>0.35294117647058826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16"/>
    </row>
    <row r="68" spans="1:36" ht="21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>
      <c r="A69" s="4"/>
      <c r="B69" s="84" t="s">
        <v>36</v>
      </c>
      <c r="C69" s="84"/>
      <c r="D69" s="84"/>
      <c r="E69" s="84"/>
      <c r="F69" s="84"/>
      <c r="G69" s="84"/>
      <c r="H69" s="84"/>
      <c r="I69" s="84"/>
      <c r="J69" s="84"/>
      <c r="L69" s="82" t="s">
        <v>37</v>
      </c>
      <c r="M69" s="83"/>
      <c r="N69" s="83"/>
      <c r="O69" s="83"/>
      <c r="P69" s="83"/>
      <c r="Q69" s="83"/>
      <c r="R69" s="83"/>
      <c r="S69" s="83"/>
      <c r="T69" s="83"/>
      <c r="U69" s="83"/>
      <c r="V69" s="2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1.95" customHeight="1">
      <c r="A70" s="4"/>
      <c r="B70" s="85"/>
      <c r="C70" s="85"/>
      <c r="D70" s="85"/>
      <c r="E70" s="85"/>
      <c r="F70" s="85"/>
      <c r="G70" s="85"/>
      <c r="H70" s="85"/>
      <c r="I70" s="85"/>
      <c r="J70" s="85"/>
      <c r="L70" s="75" t="s">
        <v>38</v>
      </c>
      <c r="M70" s="75"/>
      <c r="N70" s="75"/>
      <c r="O70" s="75"/>
      <c r="P70" s="75"/>
      <c r="Q70" s="75"/>
      <c r="R70" s="75"/>
      <c r="S70" s="75"/>
      <c r="T70" s="35">
        <v>31</v>
      </c>
      <c r="U70" s="36"/>
      <c r="V70" s="2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1.95" customHeight="1">
      <c r="A71" s="4"/>
      <c r="B71" s="85"/>
      <c r="C71" s="85"/>
      <c r="D71" s="85"/>
      <c r="E71" s="85"/>
      <c r="F71" s="85"/>
      <c r="G71" s="85"/>
      <c r="H71" s="85"/>
      <c r="I71" s="85"/>
      <c r="J71" s="85"/>
      <c r="L71" s="75" t="s">
        <v>39</v>
      </c>
      <c r="M71" s="75"/>
      <c r="N71" s="75"/>
      <c r="O71" s="75"/>
      <c r="P71" s="75"/>
      <c r="Q71" s="75"/>
      <c r="R71" s="75"/>
      <c r="S71" s="75"/>
      <c r="T71" s="35">
        <v>20</v>
      </c>
      <c r="U71" s="36"/>
      <c r="V71" s="21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1.95" customHeight="1">
      <c r="A72" s="4"/>
      <c r="B72" s="85"/>
      <c r="C72" s="85"/>
      <c r="D72" s="85"/>
      <c r="E72" s="85"/>
      <c r="F72" s="85"/>
      <c r="G72" s="85"/>
      <c r="H72" s="85"/>
      <c r="I72" s="85"/>
      <c r="J72" s="85"/>
      <c r="L72" s="79" t="s">
        <v>40</v>
      </c>
      <c r="M72" s="79"/>
      <c r="N72" s="79"/>
      <c r="O72" s="79"/>
      <c r="P72" s="79"/>
      <c r="Q72" s="79"/>
      <c r="R72" s="79"/>
      <c r="S72" s="79"/>
      <c r="T72" s="37">
        <f>T70*T71</f>
        <v>620</v>
      </c>
      <c r="U72" s="38"/>
      <c r="V72" s="21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1.95" customHeight="1">
      <c r="A73" s="4"/>
      <c r="B73" s="85"/>
      <c r="C73" s="85"/>
      <c r="D73" s="85"/>
      <c r="E73" s="85"/>
      <c r="F73" s="85"/>
      <c r="G73" s="85"/>
      <c r="H73" s="85"/>
      <c r="I73" s="85"/>
      <c r="J73" s="85"/>
      <c r="L73" s="75" t="s">
        <v>41</v>
      </c>
      <c r="M73" s="75"/>
      <c r="N73" s="75"/>
      <c r="O73" s="75"/>
      <c r="P73" s="75"/>
      <c r="Q73" s="75"/>
      <c r="R73" s="75"/>
      <c r="S73" s="75"/>
      <c r="T73" s="73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65</v>
      </c>
      <c r="U73" s="74"/>
      <c r="V73" s="8" t="s">
        <v>2</v>
      </c>
      <c r="AE73" s="4"/>
      <c r="AF73" s="4"/>
      <c r="AG73" s="4"/>
      <c r="AH73" s="4"/>
      <c r="AI73" s="4"/>
      <c r="AJ73" s="4"/>
    </row>
    <row r="74" spans="1:36" ht="21.95" customHeight="1">
      <c r="A74" s="4"/>
      <c r="B74" s="85"/>
      <c r="C74" s="85"/>
      <c r="D74" s="85"/>
      <c r="E74" s="85"/>
      <c r="F74" s="85"/>
      <c r="G74" s="85"/>
      <c r="H74" s="85"/>
      <c r="I74" s="85"/>
      <c r="J74" s="85"/>
      <c r="L74" s="75" t="s">
        <v>42</v>
      </c>
      <c r="M74" s="75"/>
      <c r="N74" s="75"/>
      <c r="O74" s="75"/>
      <c r="P74" s="75"/>
      <c r="Q74" s="75"/>
      <c r="R74" s="75"/>
      <c r="S74" s="75"/>
      <c r="T74" s="73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20</v>
      </c>
      <c r="U74" s="74"/>
      <c r="V74" s="9" t="s">
        <v>0</v>
      </c>
      <c r="AE74" s="4"/>
      <c r="AF74" s="4"/>
      <c r="AG74" s="4"/>
      <c r="AH74" s="4"/>
      <c r="AI74" s="4"/>
      <c r="AJ74" s="4"/>
    </row>
    <row r="75" spans="1:36" ht="21.95" customHeight="1">
      <c r="A75" s="4"/>
      <c r="B75" s="85"/>
      <c r="C75" s="85"/>
      <c r="D75" s="85"/>
      <c r="E75" s="85"/>
      <c r="F75" s="85"/>
      <c r="G75" s="85"/>
      <c r="H75" s="85"/>
      <c r="I75" s="85"/>
      <c r="J75" s="85"/>
      <c r="L75" s="75" t="s">
        <v>43</v>
      </c>
      <c r="M75" s="75"/>
      <c r="N75" s="75"/>
      <c r="O75" s="75"/>
      <c r="P75" s="75"/>
      <c r="Q75" s="75"/>
      <c r="R75" s="75"/>
      <c r="S75" s="75"/>
      <c r="T75" s="73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31</v>
      </c>
      <c r="U75" s="74"/>
      <c r="V75" s="10" t="s">
        <v>3</v>
      </c>
      <c r="AE75" s="4"/>
      <c r="AF75" s="4"/>
      <c r="AG75" s="4"/>
      <c r="AH75" s="4"/>
      <c r="AI75" s="4"/>
      <c r="AJ75" s="4"/>
    </row>
    <row r="76" spans="1:36" ht="21.95" customHeight="1">
      <c r="A76" s="4"/>
      <c r="B76" s="85"/>
      <c r="C76" s="85"/>
      <c r="D76" s="85"/>
      <c r="E76" s="85"/>
      <c r="F76" s="85"/>
      <c r="G76" s="85"/>
      <c r="H76" s="85"/>
      <c r="I76" s="85"/>
      <c r="J76" s="85"/>
      <c r="L76" s="75" t="s">
        <v>44</v>
      </c>
      <c r="M76" s="75"/>
      <c r="N76" s="75"/>
      <c r="O76" s="75"/>
      <c r="P76" s="75"/>
      <c r="Q76" s="75"/>
      <c r="R76" s="75"/>
      <c r="S76" s="75"/>
      <c r="T76" s="73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30</v>
      </c>
      <c r="U76" s="74"/>
      <c r="V76" s="10" t="s">
        <v>11</v>
      </c>
      <c r="AE76" s="4"/>
      <c r="AF76" s="4"/>
      <c r="AG76" s="4"/>
      <c r="AH76" s="4"/>
      <c r="AI76" s="4"/>
      <c r="AJ76" s="4"/>
    </row>
    <row r="77" spans="1:36" ht="21.95" customHeight="1">
      <c r="A77" s="4"/>
      <c r="B77" s="85"/>
      <c r="C77" s="85"/>
      <c r="D77" s="85"/>
      <c r="E77" s="85"/>
      <c r="F77" s="85"/>
      <c r="G77" s="85"/>
      <c r="H77" s="85"/>
      <c r="I77" s="85"/>
      <c r="J77" s="85"/>
      <c r="L77" s="75" t="s">
        <v>45</v>
      </c>
      <c r="M77" s="75"/>
      <c r="N77" s="75"/>
      <c r="O77" s="75"/>
      <c r="P77" s="75"/>
      <c r="Q77" s="75"/>
      <c r="R77" s="75"/>
      <c r="S77" s="75"/>
      <c r="T77" s="73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18</v>
      </c>
      <c r="U77" s="74"/>
      <c r="V77" s="9" t="s">
        <v>1</v>
      </c>
      <c r="X77" s="71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4"/>
    </row>
    <row r="78" spans="1:36" ht="21.95" customHeight="1">
      <c r="A78" s="4"/>
      <c r="B78" s="85"/>
      <c r="C78" s="85"/>
      <c r="D78" s="85"/>
      <c r="E78" s="85"/>
      <c r="F78" s="85"/>
      <c r="G78" s="85"/>
      <c r="H78" s="85"/>
      <c r="I78" s="85"/>
      <c r="J78" s="85"/>
      <c r="L78" s="75" t="s">
        <v>46</v>
      </c>
      <c r="M78" s="75"/>
      <c r="N78" s="75"/>
      <c r="O78" s="75"/>
      <c r="P78" s="75"/>
      <c r="Q78" s="75"/>
      <c r="R78" s="75"/>
      <c r="S78" s="75"/>
      <c r="T78" s="80">
        <f>IF(SUM(T73:U77)=0,0,T73/SUM(T73:U77))</f>
        <v>0.39634146341463417</v>
      </c>
      <c r="U78" s="81"/>
      <c r="V78" s="2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7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s="29" customFormat="1" ht="50.1" customHeight="1">
      <c r="B80" s="97" t="s">
        <v>47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36" ht="17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7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7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7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7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7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7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7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7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7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7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7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7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7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7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7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7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7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7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7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7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7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7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7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7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7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7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7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7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7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7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7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7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7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7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7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7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7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7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7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7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7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7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7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7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7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7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7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7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7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7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7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7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7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7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7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7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7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7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7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7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7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7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7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7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7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7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7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7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7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7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7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7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7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7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7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7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7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7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7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7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7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7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7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7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7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7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7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7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7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7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7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7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7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7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7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7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7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7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7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7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7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7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7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7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7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7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7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7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7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7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7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7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7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7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7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7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7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7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7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7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7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7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7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7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7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7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7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7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7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7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7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7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7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7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7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7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7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7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7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7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7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7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7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7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7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7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7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7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7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7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7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7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7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7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7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7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7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7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7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7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7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7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7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7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7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7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7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7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7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7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7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7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7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7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7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7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7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7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7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7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7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7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7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7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7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7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7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7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7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7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7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7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7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7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7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7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7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7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7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7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7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7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7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7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7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7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7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7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7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7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7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7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7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7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7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7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7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7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7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7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7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7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7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7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7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7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7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7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7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7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7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7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7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7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7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7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7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7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7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7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7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7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7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7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7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7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7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7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7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7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7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7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7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7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7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7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7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7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7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7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7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7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7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7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7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7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7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7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7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7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7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7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7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7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7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7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7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7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7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7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7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7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7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7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7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7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7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7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7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7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7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7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7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7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7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7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7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7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7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7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7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7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7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7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7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7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7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7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7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7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7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7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7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7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7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7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7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7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7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7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7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7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7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7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7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7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7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7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7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7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7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7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7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7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7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7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7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7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7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7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7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7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7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7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7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7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7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7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7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7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7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7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7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7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7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7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7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7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7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7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7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7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7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7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7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7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7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7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7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7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7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7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7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7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7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7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7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7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7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7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7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7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7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7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7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7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7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7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7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7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7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7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7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7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7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7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7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7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7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7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7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7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7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7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7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7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7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7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7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7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7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7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7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7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7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7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7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7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7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7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7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7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7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7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7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7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7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7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7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7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7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7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7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7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7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7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7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7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7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7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7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7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7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7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7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7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7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7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7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7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7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7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7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7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7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7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7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7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7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7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7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7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7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7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7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7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7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7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7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7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7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7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7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7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7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7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7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7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7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7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7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7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7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7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7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7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7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7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7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7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7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7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7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7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7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7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7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7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7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7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7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7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7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7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7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7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7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7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7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7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7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7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7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7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7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7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7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7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7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7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7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7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7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7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7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7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7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7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7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7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7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7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7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7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7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7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7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7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7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7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7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7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7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7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7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7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7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7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7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7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7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7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7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7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7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7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7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7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7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7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7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7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7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7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7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7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7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7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7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7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7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7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7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7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7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7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7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7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7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7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7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7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7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7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7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7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7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7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7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7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7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7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7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7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7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</sheetData>
  <mergeCells count="836">
    <mergeCell ref="L78:S78"/>
    <mergeCell ref="AH65:AH66"/>
    <mergeCell ref="AI65:AI66"/>
    <mergeCell ref="B66:D66"/>
    <mergeCell ref="L70:S70"/>
    <mergeCell ref="L71:S71"/>
    <mergeCell ref="L72:S72"/>
    <mergeCell ref="L73:S73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T78:U78"/>
    <mergeCell ref="L69:U69"/>
    <mergeCell ref="B69:J69"/>
    <mergeCell ref="B70:J78"/>
    <mergeCell ref="AI62:AI63"/>
    <mergeCell ref="B63:D63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AC59:AC60"/>
    <mergeCell ref="Q61:R61"/>
    <mergeCell ref="AD59:AD60"/>
    <mergeCell ref="AE59:AE60"/>
    <mergeCell ref="AF59:AF60"/>
    <mergeCell ref="AG59:AG60"/>
    <mergeCell ref="AH59:AH60"/>
    <mergeCell ref="AI59:AI60"/>
    <mergeCell ref="B60:D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Y59:Y60"/>
    <mergeCell ref="Z59:Z60"/>
    <mergeCell ref="AA59:AA60"/>
    <mergeCell ref="AB59:AB60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F53:AF54"/>
    <mergeCell ref="AG53:AG54"/>
    <mergeCell ref="AH53:AH54"/>
    <mergeCell ref="AI53:AI54"/>
    <mergeCell ref="B54:D54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C56:AC57"/>
    <mergeCell ref="AD56:AD57"/>
    <mergeCell ref="AE56:AE57"/>
    <mergeCell ref="B55:C55"/>
    <mergeCell ref="B58:C58"/>
    <mergeCell ref="B61:C61"/>
    <mergeCell ref="L53:L54"/>
    <mergeCell ref="M53:M54"/>
    <mergeCell ref="N53:N54"/>
    <mergeCell ref="O53:O54"/>
    <mergeCell ref="P53:P54"/>
    <mergeCell ref="B53:D53"/>
    <mergeCell ref="E53:E54"/>
    <mergeCell ref="F53:F54"/>
    <mergeCell ref="G53:G54"/>
    <mergeCell ref="H53:H54"/>
    <mergeCell ref="I53:I54"/>
    <mergeCell ref="J53:J54"/>
    <mergeCell ref="K53:K54"/>
    <mergeCell ref="B59:D59"/>
    <mergeCell ref="E59:E60"/>
    <mergeCell ref="F59:F60"/>
    <mergeCell ref="G59:G60"/>
    <mergeCell ref="H59:H60"/>
    <mergeCell ref="I59:I60"/>
    <mergeCell ref="E61:F61"/>
    <mergeCell ref="AH44:AH45"/>
    <mergeCell ref="AI44:AI45"/>
    <mergeCell ref="B45:D45"/>
    <mergeCell ref="B47:D47"/>
    <mergeCell ref="B48:D48"/>
    <mergeCell ref="B50:D50"/>
    <mergeCell ref="B51:D51"/>
    <mergeCell ref="E50:E51"/>
    <mergeCell ref="F50:F51"/>
    <mergeCell ref="G50:G51"/>
    <mergeCell ref="H50:H51"/>
    <mergeCell ref="I50:I51"/>
    <mergeCell ref="J50:J51"/>
    <mergeCell ref="P50:P51"/>
    <mergeCell ref="Q50:Q51"/>
    <mergeCell ref="R50:R51"/>
    <mergeCell ref="AF50:AF51"/>
    <mergeCell ref="AG50:AG51"/>
    <mergeCell ref="AH50:AH51"/>
    <mergeCell ref="AI50:AI51"/>
    <mergeCell ref="Y50:Y51"/>
    <mergeCell ref="V44:V45"/>
    <mergeCell ref="W44:W45"/>
    <mergeCell ref="AA50:AA51"/>
    <mergeCell ref="B52:C52"/>
    <mergeCell ref="W38:W39"/>
    <mergeCell ref="X38:X39"/>
    <mergeCell ref="AH38:AH39"/>
    <mergeCell ref="AI38:AI39"/>
    <mergeCell ref="B39:D39"/>
    <mergeCell ref="B41:D41"/>
    <mergeCell ref="B42:D42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E43:F43"/>
    <mergeCell ref="E40:F40"/>
    <mergeCell ref="H40:I40"/>
    <mergeCell ref="K40:L40"/>
    <mergeCell ref="M41:M42"/>
    <mergeCell ref="N41:N42"/>
    <mergeCell ref="O41:O42"/>
    <mergeCell ref="E41:E42"/>
    <mergeCell ref="R41:R42"/>
    <mergeCell ref="J41:J42"/>
    <mergeCell ref="K41:K42"/>
    <mergeCell ref="H41:H42"/>
    <mergeCell ref="I41:I42"/>
    <mergeCell ref="Q43:R43"/>
    <mergeCell ref="N43:O43"/>
    <mergeCell ref="H43:I43"/>
    <mergeCell ref="K43:L43"/>
    <mergeCell ref="F41:F42"/>
    <mergeCell ref="G41:G42"/>
    <mergeCell ref="P41:P42"/>
    <mergeCell ref="Q41:Q42"/>
    <mergeCell ref="AF32:AF33"/>
    <mergeCell ref="B35:D35"/>
    <mergeCell ref="B36:D36"/>
    <mergeCell ref="B38:D38"/>
    <mergeCell ref="E38:E39"/>
    <mergeCell ref="F38:F39"/>
    <mergeCell ref="G38:G39"/>
    <mergeCell ref="H38:H39"/>
    <mergeCell ref="E34:F34"/>
    <mergeCell ref="H34:I34"/>
    <mergeCell ref="AE29:AE30"/>
    <mergeCell ref="AF29:AF30"/>
    <mergeCell ref="AG29:AG30"/>
    <mergeCell ref="AH29:AH30"/>
    <mergeCell ref="AI29:AI30"/>
    <mergeCell ref="B30:D30"/>
    <mergeCell ref="B32:D32"/>
    <mergeCell ref="B33:D33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E32:E33"/>
    <mergeCell ref="F32:F33"/>
    <mergeCell ref="G32:G33"/>
    <mergeCell ref="H32:H33"/>
    <mergeCell ref="I32:I33"/>
    <mergeCell ref="J32:J33"/>
    <mergeCell ref="AE32:AE33"/>
    <mergeCell ref="AD26:AD27"/>
    <mergeCell ref="AF26:AF27"/>
    <mergeCell ref="AG26:AG27"/>
    <mergeCell ref="AH26:AH27"/>
    <mergeCell ref="AI26:AI27"/>
    <mergeCell ref="B27:D27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X23:X24"/>
    <mergeCell ref="Y23:Y24"/>
    <mergeCell ref="Z23:Z24"/>
    <mergeCell ref="AA23:AA24"/>
    <mergeCell ref="AB23:AB24"/>
    <mergeCell ref="AC23:AC24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4:D24"/>
    <mergeCell ref="V20:V21"/>
    <mergeCell ref="AC20:AC21"/>
    <mergeCell ref="AD20:AD21"/>
    <mergeCell ref="AE20:AE21"/>
    <mergeCell ref="AF20:AF21"/>
    <mergeCell ref="AG20:AG21"/>
    <mergeCell ref="AH20:AH21"/>
    <mergeCell ref="AI20:AI21"/>
    <mergeCell ref="B21:D21"/>
    <mergeCell ref="Z20:Z21"/>
    <mergeCell ref="AA20:AA21"/>
    <mergeCell ref="AB20:AB21"/>
    <mergeCell ref="AE17:AE18"/>
    <mergeCell ref="AF17:AF18"/>
    <mergeCell ref="AG17:AG18"/>
    <mergeCell ref="AH17:AH18"/>
    <mergeCell ref="AI17:AI18"/>
    <mergeCell ref="B18:D18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P11:P12"/>
    <mergeCell ref="Q11:Q12"/>
    <mergeCell ref="R11:R12"/>
    <mergeCell ref="S11:S12"/>
    <mergeCell ref="V11:V12"/>
    <mergeCell ref="W11:W12"/>
    <mergeCell ref="X11:X12"/>
    <mergeCell ref="Y11:Y12"/>
    <mergeCell ref="Z11:Z12"/>
    <mergeCell ref="B8:D8"/>
    <mergeCell ref="B9:D9"/>
    <mergeCell ref="V59:V60"/>
    <mergeCell ref="W59:W60"/>
    <mergeCell ref="X59:X60"/>
    <mergeCell ref="E58:F58"/>
    <mergeCell ref="H58:I58"/>
    <mergeCell ref="K58:L58"/>
    <mergeCell ref="N58:O58"/>
    <mergeCell ref="Q58:R58"/>
    <mergeCell ref="U56:U57"/>
    <mergeCell ref="V56:V57"/>
    <mergeCell ref="W56:W57"/>
    <mergeCell ref="X56:X57"/>
    <mergeCell ref="E55:F55"/>
    <mergeCell ref="H55:I55"/>
    <mergeCell ref="K55:L55"/>
    <mergeCell ref="N55:O55"/>
    <mergeCell ref="E11:E12"/>
    <mergeCell ref="F11:F12"/>
    <mergeCell ref="G11:G12"/>
    <mergeCell ref="H11:H12"/>
    <mergeCell ref="I11:I12"/>
    <mergeCell ref="J11:J12"/>
    <mergeCell ref="E52:F52"/>
    <mergeCell ref="H52:I52"/>
    <mergeCell ref="K52:L52"/>
    <mergeCell ref="N52:O52"/>
    <mergeCell ref="Q52:R52"/>
    <mergeCell ref="U53:U54"/>
    <mergeCell ref="Q53:Q54"/>
    <mergeCell ref="R53:R54"/>
    <mergeCell ref="S53:S54"/>
    <mergeCell ref="T53:T54"/>
    <mergeCell ref="T52:U52"/>
    <mergeCell ref="AE50:AE51"/>
    <mergeCell ref="S50:S51"/>
    <mergeCell ref="T50:T51"/>
    <mergeCell ref="U50:U51"/>
    <mergeCell ref="V50:V51"/>
    <mergeCell ref="W50:W51"/>
    <mergeCell ref="X50:X51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Z50:Z51"/>
    <mergeCell ref="K50:K51"/>
    <mergeCell ref="L50:L51"/>
    <mergeCell ref="M50:M51"/>
    <mergeCell ref="N50:N51"/>
    <mergeCell ref="O50:O51"/>
    <mergeCell ref="AB50:AB51"/>
    <mergeCell ref="AC50:AC51"/>
    <mergeCell ref="AD50:AD51"/>
    <mergeCell ref="H46:I46"/>
    <mergeCell ref="K46:L46"/>
    <mergeCell ref="N46:O46"/>
    <mergeCell ref="Q46:R46"/>
    <mergeCell ref="Q47:Q48"/>
    <mergeCell ref="R47:R48"/>
    <mergeCell ref="L47:L48"/>
    <mergeCell ref="M47:M48"/>
    <mergeCell ref="N47:N48"/>
    <mergeCell ref="O47:O48"/>
    <mergeCell ref="P47:P48"/>
    <mergeCell ref="E49:F49"/>
    <mergeCell ref="H49:I49"/>
    <mergeCell ref="K49:L49"/>
    <mergeCell ref="N49:O49"/>
    <mergeCell ref="T76:U76"/>
    <mergeCell ref="T77:U77"/>
    <mergeCell ref="B80:V80"/>
    <mergeCell ref="I38:I39"/>
    <mergeCell ref="J38:J39"/>
    <mergeCell ref="K38:K39"/>
    <mergeCell ref="L38:L39"/>
    <mergeCell ref="M38:M39"/>
    <mergeCell ref="N38:N39"/>
    <mergeCell ref="O38:O39"/>
    <mergeCell ref="L76:S76"/>
    <mergeCell ref="L77:S77"/>
    <mergeCell ref="H61:I61"/>
    <mergeCell ref="K61:L61"/>
    <mergeCell ref="N61:O61"/>
    <mergeCell ref="J59:J60"/>
    <mergeCell ref="K59:K60"/>
    <mergeCell ref="L59:L60"/>
    <mergeCell ref="N40:O40"/>
    <mergeCell ref="L41:L42"/>
    <mergeCell ref="AF62:AF63"/>
    <mergeCell ref="AG62:AG63"/>
    <mergeCell ref="AH62:AH63"/>
    <mergeCell ref="B64:C64"/>
    <mergeCell ref="B67:C67"/>
    <mergeCell ref="T73:U73"/>
    <mergeCell ref="L74:S74"/>
    <mergeCell ref="L75:S75"/>
    <mergeCell ref="T74:U74"/>
    <mergeCell ref="T75:U75"/>
    <mergeCell ref="Q67:R67"/>
    <mergeCell ref="N67:O67"/>
    <mergeCell ref="K67:L67"/>
    <mergeCell ref="H67:I67"/>
    <mergeCell ref="E67:F67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E46:F46"/>
    <mergeCell ref="E47:E48"/>
    <mergeCell ref="F47:F48"/>
    <mergeCell ref="G47:G48"/>
    <mergeCell ref="AE47:AE48"/>
    <mergeCell ref="AF47:AF48"/>
    <mergeCell ref="AG47:AG48"/>
    <mergeCell ref="AH47:AH48"/>
    <mergeCell ref="X77:AI77"/>
    <mergeCell ref="E64:F64"/>
    <mergeCell ref="H64:I64"/>
    <mergeCell ref="K64:L64"/>
    <mergeCell ref="N64:O64"/>
    <mergeCell ref="Q64:R64"/>
    <mergeCell ref="M62:M63"/>
    <mergeCell ref="N62:N63"/>
    <mergeCell ref="O62:O63"/>
    <mergeCell ref="Y62:Y63"/>
    <mergeCell ref="Z62:Z63"/>
    <mergeCell ref="AA62:AA63"/>
    <mergeCell ref="AB62:AB63"/>
    <mergeCell ref="AC62:AC63"/>
    <mergeCell ref="AD62:AD63"/>
    <mergeCell ref="AE62:AE63"/>
    <mergeCell ref="AI47:AI48"/>
    <mergeCell ref="X47:X48"/>
    <mergeCell ref="Y47:Y48"/>
    <mergeCell ref="Z47:Z48"/>
    <mergeCell ref="AA47:AA48"/>
    <mergeCell ref="AB47:AB48"/>
    <mergeCell ref="AC47:AC48"/>
    <mergeCell ref="AD47:AD48"/>
    <mergeCell ref="H47:H48"/>
    <mergeCell ref="I47:I48"/>
    <mergeCell ref="J47:J48"/>
    <mergeCell ref="K47:K48"/>
    <mergeCell ref="W47:W48"/>
    <mergeCell ref="S47:S48"/>
    <mergeCell ref="T47:T48"/>
    <mergeCell ref="U47:U48"/>
    <mergeCell ref="V47:V48"/>
    <mergeCell ref="AG44:AG45"/>
    <mergeCell ref="V41:V42"/>
    <mergeCell ref="W41:W42"/>
    <mergeCell ref="X41:X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AE41:AE42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H35:AH36"/>
    <mergeCell ref="AE35:AE36"/>
    <mergeCell ref="AF35:AF36"/>
    <mergeCell ref="K34:L34"/>
    <mergeCell ref="N34:O34"/>
    <mergeCell ref="Q34:R34"/>
    <mergeCell ref="E37:F37"/>
    <mergeCell ref="H37:I37"/>
    <mergeCell ref="K37:L37"/>
    <mergeCell ref="N37:O37"/>
    <mergeCell ref="O35:O36"/>
    <mergeCell ref="P35:P36"/>
    <mergeCell ref="Q35:Q36"/>
    <mergeCell ref="R35:R36"/>
    <mergeCell ref="AG35:AG36"/>
    <mergeCell ref="M35:M36"/>
    <mergeCell ref="N35:N36"/>
    <mergeCell ref="S35:S36"/>
    <mergeCell ref="T35:T36"/>
    <mergeCell ref="U35:U36"/>
    <mergeCell ref="V35:V36"/>
    <mergeCell ref="W35:W36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Y38:Y39"/>
    <mergeCell ref="V38:V39"/>
    <mergeCell ref="Q19:R19"/>
    <mergeCell ref="E16:F16"/>
    <mergeCell ref="H16:I16"/>
    <mergeCell ref="K16:L16"/>
    <mergeCell ref="N16:O16"/>
    <mergeCell ref="Q16:R16"/>
    <mergeCell ref="Q32:Q33"/>
    <mergeCell ref="R32:R33"/>
    <mergeCell ref="S32:S33"/>
    <mergeCell ref="M23:M24"/>
    <mergeCell ref="N23:N24"/>
    <mergeCell ref="O23:O24"/>
    <mergeCell ref="P23:P24"/>
    <mergeCell ref="Q23:Q24"/>
    <mergeCell ref="R23:R24"/>
    <mergeCell ref="S23:S24"/>
    <mergeCell ref="E22:F22"/>
    <mergeCell ref="M26:M27"/>
    <mergeCell ref="N26:N27"/>
    <mergeCell ref="O26:O27"/>
    <mergeCell ref="P26:P27"/>
    <mergeCell ref="Q26:Q27"/>
    <mergeCell ref="R26:R27"/>
    <mergeCell ref="B16:C16"/>
    <mergeCell ref="B19:C19"/>
    <mergeCell ref="AI35:AI36"/>
    <mergeCell ref="X35:X36"/>
    <mergeCell ref="Y35:Y36"/>
    <mergeCell ref="Z35:Z36"/>
    <mergeCell ref="AA35:AA36"/>
    <mergeCell ref="AB35:AB36"/>
    <mergeCell ref="AC35:AC36"/>
    <mergeCell ref="AD35:AD36"/>
    <mergeCell ref="E35:E36"/>
    <mergeCell ref="F35:F36"/>
    <mergeCell ref="G35:G36"/>
    <mergeCell ref="H35:H36"/>
    <mergeCell ref="I35:I36"/>
    <mergeCell ref="J35:J36"/>
    <mergeCell ref="K35:K36"/>
    <mergeCell ref="L35:L36"/>
    <mergeCell ref="K32:K33"/>
    <mergeCell ref="L32:L33"/>
    <mergeCell ref="M32:M33"/>
    <mergeCell ref="N32:N33"/>
    <mergeCell ref="O32:O33"/>
    <mergeCell ref="P32:P33"/>
    <mergeCell ref="AE14:AE15"/>
    <mergeCell ref="AF14:AF15"/>
    <mergeCell ref="AG14:AG15"/>
    <mergeCell ref="AH14:AH15"/>
    <mergeCell ref="AI14:AI15"/>
    <mergeCell ref="AA14:AA15"/>
    <mergeCell ref="AB14:AB15"/>
    <mergeCell ref="Y14:Y15"/>
    <mergeCell ref="Z14:Z15"/>
    <mergeCell ref="AC14:AC15"/>
    <mergeCell ref="AD14:AD15"/>
    <mergeCell ref="E25:F25"/>
    <mergeCell ref="H25:I25"/>
    <mergeCell ref="K25:L25"/>
    <mergeCell ref="N25:O25"/>
    <mergeCell ref="Q25:R25"/>
    <mergeCell ref="E19:F19"/>
    <mergeCell ref="H19:I19"/>
    <mergeCell ref="K19:L19"/>
    <mergeCell ref="N19:O19"/>
    <mergeCell ref="AH32:AH33"/>
    <mergeCell ref="AI32:AI33"/>
    <mergeCell ref="AA32:AA33"/>
    <mergeCell ref="AB32:AB33"/>
    <mergeCell ref="T32:T33"/>
    <mergeCell ref="AE23:AE24"/>
    <mergeCell ref="AF23:AF24"/>
    <mergeCell ref="AG23:AG24"/>
    <mergeCell ref="AH23:AH24"/>
    <mergeCell ref="AI23:AI24"/>
    <mergeCell ref="AE26:AE27"/>
    <mergeCell ref="AC32:AC33"/>
    <mergeCell ref="AD32:AD33"/>
    <mergeCell ref="U32:U33"/>
    <mergeCell ref="V32:V33"/>
    <mergeCell ref="W32:W33"/>
    <mergeCell ref="X32:X33"/>
    <mergeCell ref="Y32:Y33"/>
    <mergeCell ref="Z32:Z33"/>
    <mergeCell ref="V23:V24"/>
    <mergeCell ref="W23:W24"/>
    <mergeCell ref="T23:T24"/>
    <mergeCell ref="U23:U24"/>
    <mergeCell ref="AD23:AD24"/>
    <mergeCell ref="Y20:Y21"/>
    <mergeCell ref="B22:C22"/>
    <mergeCell ref="Q10:R10"/>
    <mergeCell ref="T10:U10"/>
    <mergeCell ref="T13:U13"/>
    <mergeCell ref="T16:U16"/>
    <mergeCell ref="T19:U19"/>
    <mergeCell ref="T22:U22"/>
    <mergeCell ref="AG32:AG33"/>
    <mergeCell ref="E13:F13"/>
    <mergeCell ref="H13:I13"/>
    <mergeCell ref="K13:L13"/>
    <mergeCell ref="N13:O13"/>
    <mergeCell ref="Q13:R13"/>
    <mergeCell ref="E31:F31"/>
    <mergeCell ref="H31:I31"/>
    <mergeCell ref="K31:L31"/>
    <mergeCell ref="N31:O31"/>
    <mergeCell ref="Q31:R31"/>
    <mergeCell ref="E28:F28"/>
    <mergeCell ref="H28:I28"/>
    <mergeCell ref="K28:L28"/>
    <mergeCell ref="N28:O28"/>
    <mergeCell ref="Q28:R28"/>
    <mergeCell ref="Q8:Q9"/>
    <mergeCell ref="H22:I22"/>
    <mergeCell ref="K22:L22"/>
    <mergeCell ref="N22:O22"/>
    <mergeCell ref="Q22:R22"/>
    <mergeCell ref="W20:W21"/>
    <mergeCell ref="X20:X21"/>
    <mergeCell ref="V14:V15"/>
    <mergeCell ref="W14:W15"/>
    <mergeCell ref="X14:X15"/>
    <mergeCell ref="R14:R15"/>
    <mergeCell ref="S14:S15"/>
    <mergeCell ref="K14:K15"/>
    <mergeCell ref="L14:L15"/>
    <mergeCell ref="M14:M15"/>
    <mergeCell ref="N14:N15"/>
    <mergeCell ref="O14:O15"/>
    <mergeCell ref="P14:P15"/>
    <mergeCell ref="Q14:Q15"/>
    <mergeCell ref="K11:K12"/>
    <mergeCell ref="L11:L12"/>
    <mergeCell ref="M11:M12"/>
    <mergeCell ref="N11:N12"/>
    <mergeCell ref="O11:O12"/>
    <mergeCell ref="AF8:AF9"/>
    <mergeCell ref="AG8:AG9"/>
    <mergeCell ref="AH8:AH9"/>
    <mergeCell ref="AI8:AI9"/>
    <mergeCell ref="Y8:Y9"/>
    <mergeCell ref="Z8:Z9"/>
    <mergeCell ref="AA8:AA9"/>
    <mergeCell ref="AB8:AB9"/>
    <mergeCell ref="AC8:AC9"/>
    <mergeCell ref="AD8:AD9"/>
    <mergeCell ref="AE8:AE9"/>
    <mergeCell ref="T11:T12"/>
    <mergeCell ref="U11:U12"/>
    <mergeCell ref="U26:U27"/>
    <mergeCell ref="R8:R9"/>
    <mergeCell ref="E10:F10"/>
    <mergeCell ref="H10:I10"/>
    <mergeCell ref="X8:X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E8:E9"/>
    <mergeCell ref="F8:F9"/>
    <mergeCell ref="G8:G9"/>
    <mergeCell ref="H8:H9"/>
    <mergeCell ref="I8:I9"/>
    <mergeCell ref="J8:J9"/>
    <mergeCell ref="O8:O9"/>
    <mergeCell ref="P8:P9"/>
    <mergeCell ref="Q49:R49"/>
    <mergeCell ref="U44:U45"/>
    <mergeCell ref="T56:T57"/>
    <mergeCell ref="T25:U25"/>
    <mergeCell ref="T28:U28"/>
    <mergeCell ref="T31:U31"/>
    <mergeCell ref="T34:U34"/>
    <mergeCell ref="Q55:R55"/>
    <mergeCell ref="U14:U15"/>
    <mergeCell ref="T14:T15"/>
    <mergeCell ref="T46:U46"/>
    <mergeCell ref="T49:U49"/>
    <mergeCell ref="T44:T45"/>
    <mergeCell ref="P38:P39"/>
    <mergeCell ref="Q38:Q39"/>
    <mergeCell ref="R38:R39"/>
    <mergeCell ref="S38:S39"/>
    <mergeCell ref="T38:T39"/>
    <mergeCell ref="U38:U39"/>
    <mergeCell ref="S26:S27"/>
    <mergeCell ref="T26:T27"/>
    <mergeCell ref="S41:S42"/>
    <mergeCell ref="T41:T42"/>
    <mergeCell ref="U41:U42"/>
    <mergeCell ref="Q40:R40"/>
    <mergeCell ref="B3:C3"/>
    <mergeCell ref="B2:C2"/>
    <mergeCell ref="D3:F3"/>
    <mergeCell ref="D2:F2"/>
    <mergeCell ref="G3:N3"/>
    <mergeCell ref="G2:N2"/>
    <mergeCell ref="B5:D5"/>
    <mergeCell ref="B25:C25"/>
    <mergeCell ref="B28:C28"/>
    <mergeCell ref="C7:D7"/>
    <mergeCell ref="B10:C10"/>
    <mergeCell ref="K10:L10"/>
    <mergeCell ref="N10:O10"/>
    <mergeCell ref="E14:E15"/>
    <mergeCell ref="F14:F15"/>
    <mergeCell ref="G14:G15"/>
    <mergeCell ref="H14:H15"/>
    <mergeCell ref="I14:I15"/>
    <mergeCell ref="J14:J15"/>
    <mergeCell ref="B11:D11"/>
    <mergeCell ref="B12:D12"/>
    <mergeCell ref="B14:D14"/>
    <mergeCell ref="B15:D15"/>
    <mergeCell ref="B13:C13"/>
    <mergeCell ref="U5:W5"/>
    <mergeCell ref="M5:N5"/>
    <mergeCell ref="Q5:R5"/>
    <mergeCell ref="T70:U70"/>
    <mergeCell ref="T71:U71"/>
    <mergeCell ref="T72:U72"/>
    <mergeCell ref="E5:F5"/>
    <mergeCell ref="I5:J5"/>
    <mergeCell ref="B31:C31"/>
    <mergeCell ref="B34:C34"/>
    <mergeCell ref="B37:C37"/>
    <mergeCell ref="B40:C40"/>
    <mergeCell ref="B43:C43"/>
    <mergeCell ref="B46:C46"/>
    <mergeCell ref="B49:C49"/>
    <mergeCell ref="T64:U64"/>
    <mergeCell ref="T67:U67"/>
    <mergeCell ref="T37:U37"/>
    <mergeCell ref="T40:U40"/>
    <mergeCell ref="T43:U43"/>
    <mergeCell ref="T55:U55"/>
    <mergeCell ref="T58:U58"/>
    <mergeCell ref="T61:U61"/>
    <mergeCell ref="Q37:R37"/>
  </mergeCells>
  <phoneticPr fontId="26" type="noConversion"/>
  <conditionalFormatting sqref="G5 K5 O5 S5 X5 E8:AI66">
    <cfRule type="cellIs" dxfId="19" priority="48" operator="equal">
      <formula>"Y"</formula>
    </cfRule>
    <cfRule type="cellIs" dxfId="18" priority="49" operator="equal">
      <formula>"P"</formula>
    </cfRule>
    <cfRule type="cellIs" dxfId="17" priority="50" operator="equal">
      <formula>"U"</formula>
    </cfRule>
    <cfRule type="cellIs" dxfId="16" priority="52" operator="equal">
      <formula>"N"</formula>
    </cfRule>
    <cfRule type="cellIs" dxfId="15" priority="53" operator="equal">
      <formula>"H"</formula>
    </cfRule>
  </conditionalFormatting>
  <conditionalFormatting sqref="V73:V77">
    <cfRule type="cellIs" dxfId="14" priority="1" operator="equal">
      <formula>"Y"</formula>
    </cfRule>
    <cfRule type="cellIs" dxfId="13" priority="2" operator="equal">
      <formula>"P"</formula>
    </cfRule>
    <cfRule type="cellIs" dxfId="12" priority="3" operator="equal">
      <formula>"U"</formula>
    </cfRule>
    <cfRule type="cellIs" dxfId="11" priority="4" operator="equal">
      <formula>"N"</formula>
    </cfRule>
    <cfRule type="cellIs" dxfId="10" priority="5" operator="equal">
      <formula>"H"</formula>
    </cfRule>
  </conditionalFormatting>
  <hyperlinks>
    <hyperlink ref="B80:V80" r:id="rId1" display="CLICCA QUI PER CREARE IN SMARTSHEET" xr:uid="{381234DA-51F2-3646-89F4-89763E5FC903}"/>
  </hyperlinks>
  <pageMargins left="0.4" right="0.4" top="0.4" bottom="0.4" header="0" footer="0"/>
  <pageSetup scale="42" fitToHeight="0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65F7-010C-EB41-856F-9FF8F72EE3F6}">
  <sheetPr>
    <tabColor theme="3" tint="0.79998168889431442"/>
    <outlinePr summaryBelow="0" summaryRight="0"/>
    <pageSetUpPr fitToPage="1"/>
  </sheetPr>
  <dimension ref="A1:AJ675"/>
  <sheetViews>
    <sheetView showGridLines="0" zoomScaleNormal="100" workbookViewId="0">
      <pane ySplit="7" topLeftCell="A8" activePane="bottomLeft" state="frozen"/>
      <selection pane="bottomLeft" activeCell="B1" sqref="B1"/>
    </sheetView>
  </sheetViews>
  <sheetFormatPr defaultColWidth="14.42578125" defaultRowHeight="15.75" customHeight="1"/>
  <cols>
    <col min="1" max="1" width="2.42578125" style="3" customWidth="1"/>
    <col min="2" max="3" width="14.85546875" style="3" customWidth="1"/>
    <col min="4" max="4" width="17.5703125" style="3" customWidth="1"/>
    <col min="5" max="6" width="9.28515625" style="3" customWidth="1"/>
    <col min="7" max="8" width="7.85546875" style="3" customWidth="1"/>
    <col min="9" max="10" width="10.140625" style="3" customWidth="1"/>
    <col min="11" max="12" width="11.28515625" style="3" customWidth="1"/>
    <col min="13" max="13" width="7.85546875" style="3" customWidth="1"/>
    <col min="14" max="15" width="10.7109375" style="3" customWidth="1"/>
    <col min="16" max="16" width="7.85546875" style="3" customWidth="1"/>
    <col min="17" max="18" width="18" style="3" customWidth="1"/>
    <col min="19" max="20" width="7.85546875" style="3" customWidth="1"/>
    <col min="21" max="23" width="8.42578125" style="3" customWidth="1"/>
    <col min="24" max="35" width="7.85546875" style="3" customWidth="1"/>
    <col min="36" max="36" width="3.28515625" style="3" customWidth="1"/>
    <col min="37" max="16384" width="14.42578125" style="3"/>
  </cols>
  <sheetData>
    <row r="1" spans="1:36" ht="50.1" customHeight="1">
      <c r="A1" s="4"/>
      <c r="B1" s="22" t="s">
        <v>48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1.95" customHeight="1" thickBot="1">
      <c r="A2" s="4"/>
      <c r="B2" s="49" t="s">
        <v>14</v>
      </c>
      <c r="C2" s="49"/>
      <c r="D2" s="53" t="s">
        <v>15</v>
      </c>
      <c r="E2" s="53"/>
      <c r="F2" s="53"/>
      <c r="G2" s="49" t="s">
        <v>16</v>
      </c>
      <c r="H2" s="49"/>
      <c r="I2" s="49"/>
      <c r="J2" s="49"/>
      <c r="K2" s="49"/>
      <c r="L2" s="49"/>
      <c r="M2" s="49"/>
      <c r="N2" s="49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>
      <c r="A3" s="4"/>
      <c r="B3" s="47"/>
      <c r="C3" s="48"/>
      <c r="D3" s="50"/>
      <c r="E3" s="51"/>
      <c r="F3" s="52"/>
      <c r="G3" s="47"/>
      <c r="H3" s="54"/>
      <c r="I3" s="54"/>
      <c r="J3" s="54"/>
      <c r="K3" s="54"/>
      <c r="L3" s="54"/>
      <c r="M3" s="54"/>
      <c r="N3" s="55"/>
    </row>
    <row r="4" spans="1:36" ht="18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69" customHeight="1">
      <c r="A5" s="4"/>
      <c r="B5" s="56" t="s">
        <v>49</v>
      </c>
      <c r="C5" s="56"/>
      <c r="D5" s="57"/>
      <c r="E5" s="39" t="s">
        <v>17</v>
      </c>
      <c r="F5" s="40"/>
      <c r="G5" s="18" t="s">
        <v>2</v>
      </c>
      <c r="I5" s="41" t="s">
        <v>18</v>
      </c>
      <c r="J5" s="42"/>
      <c r="K5" s="19" t="s">
        <v>0</v>
      </c>
      <c r="M5" s="31" t="s">
        <v>50</v>
      </c>
      <c r="N5" s="32"/>
      <c r="O5" s="20" t="s">
        <v>3</v>
      </c>
      <c r="Q5" s="33" t="s">
        <v>19</v>
      </c>
      <c r="R5" s="34"/>
      <c r="S5" s="20" t="s">
        <v>11</v>
      </c>
      <c r="U5" s="30" t="s">
        <v>52</v>
      </c>
      <c r="V5" s="30"/>
      <c r="W5" s="30"/>
      <c r="X5" s="19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5.9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4.95" customHeight="1">
      <c r="A7" s="4"/>
      <c r="B7" s="11" t="s">
        <v>21</v>
      </c>
      <c r="C7" s="58" t="s">
        <v>22</v>
      </c>
      <c r="D7" s="59"/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  <c r="Y7" s="12">
        <v>21</v>
      </c>
      <c r="Z7" s="12">
        <v>22</v>
      </c>
      <c r="AA7" s="12">
        <v>23</v>
      </c>
      <c r="AB7" s="12">
        <v>24</v>
      </c>
      <c r="AC7" s="12">
        <v>25</v>
      </c>
      <c r="AD7" s="12">
        <v>26</v>
      </c>
      <c r="AE7" s="12">
        <v>27</v>
      </c>
      <c r="AF7" s="12">
        <v>28</v>
      </c>
      <c r="AG7" s="12">
        <v>29</v>
      </c>
      <c r="AH7" s="12">
        <v>30</v>
      </c>
      <c r="AI7" s="12">
        <v>31</v>
      </c>
      <c r="AJ7" s="4"/>
    </row>
    <row r="8" spans="1:36" ht="21.95" customHeight="1">
      <c r="A8" s="4"/>
      <c r="B8" s="64" t="s">
        <v>33</v>
      </c>
      <c r="C8" s="64"/>
      <c r="D8" s="64"/>
      <c r="E8" s="93"/>
      <c r="F8" s="93"/>
      <c r="G8" s="95"/>
      <c r="H8" s="95"/>
      <c r="I8" s="95"/>
      <c r="J8" s="95"/>
      <c r="K8" s="95"/>
      <c r="L8" s="91"/>
      <c r="M8" s="91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4"/>
    </row>
    <row r="9" spans="1:36" ht="21.95" customHeight="1">
      <c r="A9" s="4"/>
      <c r="B9" s="65" t="s">
        <v>34</v>
      </c>
      <c r="C9" s="65"/>
      <c r="D9" s="65"/>
      <c r="E9" s="93"/>
      <c r="F9" s="93"/>
      <c r="G9" s="95"/>
      <c r="H9" s="95"/>
      <c r="I9" s="95"/>
      <c r="J9" s="95"/>
      <c r="K9" s="95"/>
      <c r="L9" s="91"/>
      <c r="M9" s="91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4"/>
    </row>
    <row r="10" spans="1:36" s="15" customFormat="1" ht="21.95" customHeight="1" thickBot="1">
      <c r="A10" s="13"/>
      <c r="B10" s="43" t="s">
        <v>35</v>
      </c>
      <c r="C10" s="44"/>
      <c r="D10" s="14" t="s">
        <v>25</v>
      </c>
      <c r="E10" s="45" t="s">
        <v>26</v>
      </c>
      <c r="F10" s="46"/>
      <c r="G10" s="23">
        <f>COUNTIF(E8:AI9,"Y")</f>
        <v>0</v>
      </c>
      <c r="H10" s="45" t="s">
        <v>27</v>
      </c>
      <c r="I10" s="46"/>
      <c r="J10" s="23">
        <f>COUNTIF(E8:AI9,"p")</f>
        <v>0</v>
      </c>
      <c r="K10" s="45" t="s">
        <v>28</v>
      </c>
      <c r="L10" s="46"/>
      <c r="M10" s="23">
        <f>COUNTIF(E8:AI9,"P")</f>
        <v>0</v>
      </c>
      <c r="N10" s="45" t="s">
        <v>29</v>
      </c>
      <c r="O10" s="46"/>
      <c r="P10" s="23">
        <f>COUNTIF(E8:AI9,"h")</f>
        <v>0</v>
      </c>
      <c r="Q10" s="45" t="s">
        <v>30</v>
      </c>
      <c r="R10" s="46"/>
      <c r="S10" s="23">
        <f>COUNTIF(E8:AI9,"N")</f>
        <v>0</v>
      </c>
      <c r="T10" s="45" t="s">
        <v>31</v>
      </c>
      <c r="U10" s="46"/>
      <c r="V10" s="24">
        <f>IF(SUM(G10,J10,M10,P10,S10)=0,0,G10/SUM(G10,J10,M10,P10,S10))</f>
        <v>0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13"/>
    </row>
    <row r="11" spans="1:36" ht="21.95" customHeight="1">
      <c r="A11" s="7"/>
      <c r="B11" s="64" t="s">
        <v>33</v>
      </c>
      <c r="C11" s="64"/>
      <c r="D11" s="64"/>
      <c r="E11" s="92"/>
      <c r="F11" s="92"/>
      <c r="G11" s="94"/>
      <c r="H11" s="94"/>
      <c r="I11" s="94"/>
      <c r="J11" s="94"/>
      <c r="K11" s="94"/>
      <c r="L11" s="90"/>
      <c r="M11" s="90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7"/>
    </row>
    <row r="12" spans="1:36" ht="21.95" customHeight="1">
      <c r="A12" s="4"/>
      <c r="B12" s="65" t="s">
        <v>34</v>
      </c>
      <c r="C12" s="65"/>
      <c r="D12" s="65"/>
      <c r="E12" s="93"/>
      <c r="F12" s="93"/>
      <c r="G12" s="95"/>
      <c r="H12" s="95"/>
      <c r="I12" s="95"/>
      <c r="J12" s="95"/>
      <c r="K12" s="95"/>
      <c r="L12" s="91"/>
      <c r="M12" s="91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4"/>
    </row>
    <row r="13" spans="1:36" s="15" customFormat="1" ht="21.95" customHeight="1" thickBot="1">
      <c r="A13" s="13"/>
      <c r="B13" s="43" t="s">
        <v>35</v>
      </c>
      <c r="C13" s="44"/>
      <c r="D13" s="14" t="s">
        <v>25</v>
      </c>
      <c r="E13" s="45" t="s">
        <v>26</v>
      </c>
      <c r="F13" s="46"/>
      <c r="G13" s="23">
        <f>COUNTIF(E11:AI12,"Y")</f>
        <v>0</v>
      </c>
      <c r="H13" s="45" t="s">
        <v>27</v>
      </c>
      <c r="I13" s="46"/>
      <c r="J13" s="23">
        <f>COUNTIF(E11:AI12,"p")</f>
        <v>0</v>
      </c>
      <c r="K13" s="45" t="s">
        <v>28</v>
      </c>
      <c r="L13" s="46"/>
      <c r="M13" s="23">
        <f>COUNTIF(E11:AI12,"P")</f>
        <v>0</v>
      </c>
      <c r="N13" s="45" t="s">
        <v>29</v>
      </c>
      <c r="O13" s="46"/>
      <c r="P13" s="23">
        <f>COUNTIF(E11:AI12,"h")</f>
        <v>0</v>
      </c>
      <c r="Q13" s="45" t="s">
        <v>30</v>
      </c>
      <c r="R13" s="46"/>
      <c r="S13" s="23">
        <f>COUNTIF(E11:AI12,"N")</f>
        <v>0</v>
      </c>
      <c r="T13" s="45" t="s">
        <v>31</v>
      </c>
      <c r="U13" s="46"/>
      <c r="V13" s="24">
        <f>IF(SUM(G13,J13,M13,P13,S13)=0,0,G13/SUM(G13,J13,M13,P13,S13))</f>
        <v>0</v>
      </c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36" ht="21.95" customHeight="1">
      <c r="A14" s="4"/>
      <c r="B14" s="64" t="s">
        <v>33</v>
      </c>
      <c r="C14" s="64"/>
      <c r="D14" s="64"/>
      <c r="E14" s="92"/>
      <c r="F14" s="92"/>
      <c r="G14" s="94"/>
      <c r="H14" s="94"/>
      <c r="I14" s="94"/>
      <c r="J14" s="94"/>
      <c r="K14" s="94"/>
      <c r="L14" s="90"/>
      <c r="M14" s="90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4"/>
    </row>
    <row r="15" spans="1:36" ht="21.95" customHeight="1">
      <c r="A15" s="4"/>
      <c r="B15" s="65" t="s">
        <v>34</v>
      </c>
      <c r="C15" s="65"/>
      <c r="D15" s="65"/>
      <c r="E15" s="93"/>
      <c r="F15" s="93"/>
      <c r="G15" s="95"/>
      <c r="H15" s="95"/>
      <c r="I15" s="95"/>
      <c r="J15" s="95"/>
      <c r="K15" s="95"/>
      <c r="L15" s="91"/>
      <c r="M15" s="91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"/>
    </row>
    <row r="16" spans="1:36" s="15" customFormat="1" ht="21.95" customHeight="1" thickBot="1">
      <c r="A16" s="13"/>
      <c r="B16" s="43" t="s">
        <v>35</v>
      </c>
      <c r="C16" s="44"/>
      <c r="D16" s="14" t="s">
        <v>25</v>
      </c>
      <c r="E16" s="45" t="s">
        <v>26</v>
      </c>
      <c r="F16" s="70"/>
      <c r="G16" s="23">
        <f>COUNTIF(E14:AI15,"Y")</f>
        <v>0</v>
      </c>
      <c r="H16" s="45" t="s">
        <v>27</v>
      </c>
      <c r="I16" s="70"/>
      <c r="J16" s="23">
        <f>COUNTIF(E14:AI15,"p")</f>
        <v>0</v>
      </c>
      <c r="K16" s="45" t="s">
        <v>28</v>
      </c>
      <c r="L16" s="46"/>
      <c r="M16" s="23">
        <f>COUNTIF(E14:AI15,"P")</f>
        <v>0</v>
      </c>
      <c r="N16" s="45" t="s">
        <v>29</v>
      </c>
      <c r="O16" s="46"/>
      <c r="P16" s="23">
        <f>COUNTIF(E14:AI15,"h")</f>
        <v>0</v>
      </c>
      <c r="Q16" s="45" t="s">
        <v>30</v>
      </c>
      <c r="R16" s="46"/>
      <c r="S16" s="23">
        <f>COUNTIF(E14:AI15,"N")</f>
        <v>0</v>
      </c>
      <c r="T16" s="45" t="s">
        <v>31</v>
      </c>
      <c r="U16" s="46"/>
      <c r="V16" s="24">
        <f>IF(SUM(G16,J16,M16,P16,S16)=0,0,G16/SUM(G16,J16,M16,P16,S16))</f>
        <v>0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s="17" customFormat="1" ht="21.95" customHeight="1">
      <c r="A17" s="16"/>
      <c r="B17" s="64" t="s">
        <v>33</v>
      </c>
      <c r="C17" s="64"/>
      <c r="D17" s="64"/>
      <c r="E17" s="92"/>
      <c r="F17" s="92"/>
      <c r="G17" s="94"/>
      <c r="H17" s="94"/>
      <c r="I17" s="94"/>
      <c r="J17" s="94"/>
      <c r="K17" s="94"/>
      <c r="L17" s="90"/>
      <c r="M17" s="90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16"/>
    </row>
    <row r="18" spans="1:36" ht="21.95" customHeight="1">
      <c r="A18" s="4"/>
      <c r="B18" s="65" t="s">
        <v>34</v>
      </c>
      <c r="C18" s="65"/>
      <c r="D18" s="65"/>
      <c r="E18" s="93"/>
      <c r="F18" s="93"/>
      <c r="G18" s="95"/>
      <c r="H18" s="95"/>
      <c r="I18" s="95"/>
      <c r="J18" s="95"/>
      <c r="K18" s="95"/>
      <c r="L18" s="91"/>
      <c r="M18" s="91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4"/>
    </row>
    <row r="19" spans="1:36" s="15" customFormat="1" ht="21.95" customHeight="1" thickBot="1">
      <c r="A19" s="13"/>
      <c r="B19" s="43" t="s">
        <v>35</v>
      </c>
      <c r="C19" s="44"/>
      <c r="D19" s="14" t="s">
        <v>25</v>
      </c>
      <c r="E19" s="45" t="s">
        <v>26</v>
      </c>
      <c r="F19" s="46"/>
      <c r="G19" s="23">
        <f>COUNTIF(E16:AI18,"Y")</f>
        <v>0</v>
      </c>
      <c r="H19" s="45" t="s">
        <v>27</v>
      </c>
      <c r="I19" s="46"/>
      <c r="J19" s="23">
        <f>COUNTIF(E16:AI18,"p")</f>
        <v>0</v>
      </c>
      <c r="K19" s="45" t="s">
        <v>28</v>
      </c>
      <c r="L19" s="46"/>
      <c r="M19" s="23">
        <f>COUNTIF(E16:AI18,"P")</f>
        <v>0</v>
      </c>
      <c r="N19" s="45" t="s">
        <v>29</v>
      </c>
      <c r="O19" s="46"/>
      <c r="P19" s="23">
        <f>COUNTIF(E16:AI18,"h")</f>
        <v>0</v>
      </c>
      <c r="Q19" s="45" t="s">
        <v>30</v>
      </c>
      <c r="R19" s="46"/>
      <c r="S19" s="23">
        <f>COUNTIF(E16:AI18,"N")</f>
        <v>0</v>
      </c>
      <c r="T19" s="45" t="s">
        <v>31</v>
      </c>
      <c r="U19" s="46"/>
      <c r="V19" s="24">
        <f>IF(SUM(G19,J19,M19,P19,S19)=0,0,G19/SUM(G19,J19,M19,P19,S19))</f>
        <v>0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s="17" customFormat="1" ht="21.95" customHeight="1">
      <c r="A20" s="16"/>
      <c r="B20" s="64" t="s">
        <v>33</v>
      </c>
      <c r="C20" s="64"/>
      <c r="D20" s="64"/>
      <c r="E20" s="92"/>
      <c r="F20" s="92"/>
      <c r="G20" s="94"/>
      <c r="H20" s="94"/>
      <c r="I20" s="94"/>
      <c r="J20" s="94"/>
      <c r="K20" s="94"/>
      <c r="L20" s="90"/>
      <c r="M20" s="90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6"/>
    </row>
    <row r="21" spans="1:36" ht="21.95" customHeight="1">
      <c r="A21" s="4"/>
      <c r="B21" s="65" t="s">
        <v>34</v>
      </c>
      <c r="C21" s="65"/>
      <c r="D21" s="65"/>
      <c r="E21" s="93"/>
      <c r="F21" s="93"/>
      <c r="G21" s="95"/>
      <c r="H21" s="95"/>
      <c r="I21" s="95"/>
      <c r="J21" s="95"/>
      <c r="K21" s="95"/>
      <c r="L21" s="91"/>
      <c r="M21" s="9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4"/>
    </row>
    <row r="22" spans="1:36" s="15" customFormat="1" ht="21.95" customHeight="1" thickBot="1">
      <c r="A22" s="13"/>
      <c r="B22" s="43" t="s">
        <v>35</v>
      </c>
      <c r="C22" s="44"/>
      <c r="D22" s="14" t="s">
        <v>25</v>
      </c>
      <c r="E22" s="45" t="s">
        <v>26</v>
      </c>
      <c r="F22" s="46"/>
      <c r="G22" s="23">
        <f>COUNTIF(E19:AI21,"Y")</f>
        <v>0</v>
      </c>
      <c r="H22" s="45" t="s">
        <v>27</v>
      </c>
      <c r="I22" s="46"/>
      <c r="J22" s="23">
        <f>COUNTIF(E19:AI21,"p")</f>
        <v>0</v>
      </c>
      <c r="K22" s="45" t="s">
        <v>28</v>
      </c>
      <c r="L22" s="46"/>
      <c r="M22" s="23">
        <f>COUNTIF(E19:AI21,"P")</f>
        <v>0</v>
      </c>
      <c r="N22" s="45" t="s">
        <v>29</v>
      </c>
      <c r="O22" s="46"/>
      <c r="P22" s="23">
        <f>COUNTIF(E19:AI21,"h")</f>
        <v>0</v>
      </c>
      <c r="Q22" s="45" t="s">
        <v>30</v>
      </c>
      <c r="R22" s="46"/>
      <c r="S22" s="23">
        <f>COUNTIF(E19:AI21,"N")</f>
        <v>0</v>
      </c>
      <c r="T22" s="45" t="s">
        <v>31</v>
      </c>
      <c r="U22" s="46"/>
      <c r="V22" s="24">
        <f>IF(SUM(G22,J22,M22,P22,S22)=0,0,G22/SUM(G22,J22,M22,P22,S22))</f>
        <v>0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s="17" customFormat="1" ht="21.95" customHeight="1">
      <c r="A23" s="16"/>
      <c r="B23" s="64" t="s">
        <v>33</v>
      </c>
      <c r="C23" s="64"/>
      <c r="D23" s="64"/>
      <c r="E23" s="92"/>
      <c r="F23" s="92"/>
      <c r="G23" s="94"/>
      <c r="H23" s="94"/>
      <c r="I23" s="94"/>
      <c r="J23" s="94"/>
      <c r="K23" s="94"/>
      <c r="L23" s="90"/>
      <c r="M23" s="90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16"/>
    </row>
    <row r="24" spans="1:36" ht="21.95" customHeight="1">
      <c r="A24" s="4"/>
      <c r="B24" s="65" t="s">
        <v>34</v>
      </c>
      <c r="C24" s="65"/>
      <c r="D24" s="65"/>
      <c r="E24" s="93"/>
      <c r="F24" s="93"/>
      <c r="G24" s="95"/>
      <c r="H24" s="95"/>
      <c r="I24" s="95"/>
      <c r="J24" s="95"/>
      <c r="K24" s="95"/>
      <c r="L24" s="91"/>
      <c r="M24" s="91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4"/>
    </row>
    <row r="25" spans="1:36" s="15" customFormat="1" ht="21.95" customHeight="1" thickBot="1">
      <c r="A25" s="13"/>
      <c r="B25" s="43" t="s">
        <v>35</v>
      </c>
      <c r="C25" s="44"/>
      <c r="D25" s="14" t="s">
        <v>25</v>
      </c>
      <c r="E25" s="45" t="s">
        <v>26</v>
      </c>
      <c r="F25" s="46"/>
      <c r="G25" s="23">
        <f>COUNTIF(E22:AI24,"Y")</f>
        <v>0</v>
      </c>
      <c r="H25" s="45" t="s">
        <v>27</v>
      </c>
      <c r="I25" s="46"/>
      <c r="J25" s="23">
        <f>COUNTIF(E22:AI24,"p")</f>
        <v>0</v>
      </c>
      <c r="K25" s="45" t="s">
        <v>28</v>
      </c>
      <c r="L25" s="46"/>
      <c r="M25" s="23">
        <f>COUNTIF(E22:AI24,"P")</f>
        <v>0</v>
      </c>
      <c r="N25" s="45" t="s">
        <v>29</v>
      </c>
      <c r="O25" s="46"/>
      <c r="P25" s="23">
        <f>COUNTIF(E22:AI24,"h")</f>
        <v>0</v>
      </c>
      <c r="Q25" s="45" t="s">
        <v>30</v>
      </c>
      <c r="R25" s="46"/>
      <c r="S25" s="23">
        <f>COUNTIF(E22:AI24,"N")</f>
        <v>0</v>
      </c>
      <c r="T25" s="45" t="s">
        <v>31</v>
      </c>
      <c r="U25" s="46"/>
      <c r="V25" s="24">
        <f>IF(SUM(G25,J25,M25,P25,S25)=0,0,G25/SUM(G25,J25,M25,P25,S25))</f>
        <v>0</v>
      </c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s="17" customFormat="1" ht="21.95" customHeight="1">
      <c r="A26" s="16"/>
      <c r="B26" s="64" t="s">
        <v>33</v>
      </c>
      <c r="C26" s="64"/>
      <c r="D26" s="64"/>
      <c r="E26" s="92"/>
      <c r="F26" s="92"/>
      <c r="G26" s="94"/>
      <c r="H26" s="94"/>
      <c r="I26" s="94"/>
      <c r="J26" s="94"/>
      <c r="K26" s="94"/>
      <c r="L26" s="90"/>
      <c r="M26" s="90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16"/>
    </row>
    <row r="27" spans="1:36" ht="21.95" customHeight="1">
      <c r="A27" s="4"/>
      <c r="B27" s="65" t="s">
        <v>34</v>
      </c>
      <c r="C27" s="65"/>
      <c r="D27" s="65"/>
      <c r="E27" s="93"/>
      <c r="F27" s="93"/>
      <c r="G27" s="95"/>
      <c r="H27" s="95"/>
      <c r="I27" s="95"/>
      <c r="J27" s="95"/>
      <c r="K27" s="95"/>
      <c r="L27" s="91"/>
      <c r="M27" s="91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4"/>
    </row>
    <row r="28" spans="1:36" s="15" customFormat="1" ht="21.95" customHeight="1" thickBot="1">
      <c r="A28" s="13"/>
      <c r="B28" s="43" t="s">
        <v>35</v>
      </c>
      <c r="C28" s="44"/>
      <c r="D28" s="14" t="s">
        <v>25</v>
      </c>
      <c r="E28" s="45" t="s">
        <v>26</v>
      </c>
      <c r="F28" s="46"/>
      <c r="G28" s="23">
        <f>COUNTIF(E25:AI27,"Y")</f>
        <v>0</v>
      </c>
      <c r="H28" s="45" t="s">
        <v>27</v>
      </c>
      <c r="I28" s="46"/>
      <c r="J28" s="23">
        <f>COUNTIF(E25:AI27,"p")</f>
        <v>0</v>
      </c>
      <c r="K28" s="45" t="s">
        <v>28</v>
      </c>
      <c r="L28" s="46"/>
      <c r="M28" s="23">
        <f>COUNTIF(E25:AI27,"P")</f>
        <v>0</v>
      </c>
      <c r="N28" s="45" t="s">
        <v>29</v>
      </c>
      <c r="O28" s="46"/>
      <c r="P28" s="23">
        <f>COUNTIF(E25:AI27,"h")</f>
        <v>0</v>
      </c>
      <c r="Q28" s="45" t="s">
        <v>30</v>
      </c>
      <c r="R28" s="46"/>
      <c r="S28" s="23">
        <f>COUNTIF(E25:AI27,"N")</f>
        <v>0</v>
      </c>
      <c r="T28" s="45" t="s">
        <v>31</v>
      </c>
      <c r="U28" s="46"/>
      <c r="V28" s="24">
        <f>IF(SUM(G28,J28,M28,P28,S28)=0,0,G28/SUM(G28,J28,M28,P28,S28))</f>
        <v>0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s="17" customFormat="1" ht="21.95" customHeight="1">
      <c r="A29" s="16"/>
      <c r="B29" s="64" t="s">
        <v>33</v>
      </c>
      <c r="C29" s="64"/>
      <c r="D29" s="64"/>
      <c r="E29" s="92"/>
      <c r="F29" s="92"/>
      <c r="G29" s="94"/>
      <c r="H29" s="94"/>
      <c r="I29" s="94"/>
      <c r="J29" s="94"/>
      <c r="K29" s="94"/>
      <c r="L29" s="90"/>
      <c r="M29" s="90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6"/>
    </row>
    <row r="30" spans="1:36" ht="21.95" customHeight="1">
      <c r="A30" s="4"/>
      <c r="B30" s="65" t="s">
        <v>34</v>
      </c>
      <c r="C30" s="65"/>
      <c r="D30" s="65"/>
      <c r="E30" s="93"/>
      <c r="F30" s="93"/>
      <c r="G30" s="95"/>
      <c r="H30" s="95"/>
      <c r="I30" s="95"/>
      <c r="J30" s="95"/>
      <c r="K30" s="95"/>
      <c r="L30" s="91"/>
      <c r="M30" s="91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4"/>
    </row>
    <row r="31" spans="1:36" s="15" customFormat="1" ht="21.95" customHeight="1" thickBot="1">
      <c r="A31" s="13"/>
      <c r="B31" s="43" t="s">
        <v>35</v>
      </c>
      <c r="C31" s="44"/>
      <c r="D31" s="14" t="s">
        <v>25</v>
      </c>
      <c r="E31" s="45" t="s">
        <v>26</v>
      </c>
      <c r="F31" s="46"/>
      <c r="G31" s="23">
        <f>COUNTIF(E28:AI30,"Y")</f>
        <v>0</v>
      </c>
      <c r="H31" s="45" t="s">
        <v>27</v>
      </c>
      <c r="I31" s="46"/>
      <c r="J31" s="23">
        <f>COUNTIF(E28:AI30,"p")</f>
        <v>0</v>
      </c>
      <c r="K31" s="45" t="s">
        <v>28</v>
      </c>
      <c r="L31" s="46"/>
      <c r="M31" s="23">
        <f>COUNTIF(E28:AI30,"P")</f>
        <v>0</v>
      </c>
      <c r="N31" s="45" t="s">
        <v>29</v>
      </c>
      <c r="O31" s="46"/>
      <c r="P31" s="23">
        <f>COUNTIF(E28:AI30,"h")</f>
        <v>0</v>
      </c>
      <c r="Q31" s="45" t="s">
        <v>30</v>
      </c>
      <c r="R31" s="46"/>
      <c r="S31" s="23">
        <f>COUNTIF(E28:AI30,"N")</f>
        <v>0</v>
      </c>
      <c r="T31" s="45" t="s">
        <v>31</v>
      </c>
      <c r="U31" s="46"/>
      <c r="V31" s="24">
        <f>IF(SUM(G31,J31,M31,P31,S31)=0,0,G31/SUM(G31,J31,M31,P31,S31))</f>
        <v>0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21.95" customHeight="1">
      <c r="A32" s="4"/>
      <c r="B32" s="64" t="s">
        <v>33</v>
      </c>
      <c r="C32" s="64"/>
      <c r="D32" s="64"/>
      <c r="E32" s="92"/>
      <c r="F32" s="92"/>
      <c r="G32" s="94"/>
      <c r="H32" s="94"/>
      <c r="I32" s="94"/>
      <c r="J32" s="94"/>
      <c r="K32" s="94"/>
      <c r="L32" s="90"/>
      <c r="M32" s="90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4"/>
    </row>
    <row r="33" spans="1:36" ht="21.95" customHeight="1">
      <c r="A33" s="4"/>
      <c r="B33" s="65" t="s">
        <v>34</v>
      </c>
      <c r="C33" s="65"/>
      <c r="D33" s="65"/>
      <c r="E33" s="93"/>
      <c r="F33" s="93"/>
      <c r="G33" s="95"/>
      <c r="H33" s="95"/>
      <c r="I33" s="95"/>
      <c r="J33" s="95"/>
      <c r="K33" s="95"/>
      <c r="L33" s="91"/>
      <c r="M33" s="91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4"/>
    </row>
    <row r="34" spans="1:36" s="15" customFormat="1" ht="21.95" customHeight="1" thickBot="1">
      <c r="A34" s="13"/>
      <c r="B34" s="43" t="s">
        <v>35</v>
      </c>
      <c r="C34" s="44"/>
      <c r="D34" s="14" t="s">
        <v>25</v>
      </c>
      <c r="E34" s="45" t="s">
        <v>26</v>
      </c>
      <c r="F34" s="46"/>
      <c r="G34" s="23">
        <f>COUNTIF(E31:AI33,"Y")</f>
        <v>0</v>
      </c>
      <c r="H34" s="45" t="s">
        <v>27</v>
      </c>
      <c r="I34" s="46"/>
      <c r="J34" s="23">
        <f>COUNTIF(E31:AI33,"p")</f>
        <v>0</v>
      </c>
      <c r="K34" s="45" t="s">
        <v>28</v>
      </c>
      <c r="L34" s="46"/>
      <c r="M34" s="23">
        <f>COUNTIF(E31:AI33,"P")</f>
        <v>0</v>
      </c>
      <c r="N34" s="45" t="s">
        <v>29</v>
      </c>
      <c r="O34" s="46"/>
      <c r="P34" s="23">
        <f>COUNTIF(E31:AI33,"h")</f>
        <v>0</v>
      </c>
      <c r="Q34" s="45" t="s">
        <v>30</v>
      </c>
      <c r="R34" s="46"/>
      <c r="S34" s="23">
        <f>COUNTIF(E31:AI33,"N")</f>
        <v>0</v>
      </c>
      <c r="T34" s="45" t="s">
        <v>31</v>
      </c>
      <c r="U34" s="46"/>
      <c r="V34" s="24">
        <f>IF(SUM(G34,J34,M34,P34,S34)=0,0,G34/SUM(G34,J34,M34,P34,S34))</f>
        <v>0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21.95" customHeight="1">
      <c r="A35" s="4"/>
      <c r="B35" s="64" t="s">
        <v>33</v>
      </c>
      <c r="C35" s="64"/>
      <c r="D35" s="64"/>
      <c r="E35" s="92"/>
      <c r="F35" s="92"/>
      <c r="G35" s="94"/>
      <c r="H35" s="94"/>
      <c r="I35" s="94"/>
      <c r="J35" s="94"/>
      <c r="K35" s="94"/>
      <c r="L35" s="90"/>
      <c r="M35" s="90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4"/>
    </row>
    <row r="36" spans="1:36" ht="21.95" customHeight="1">
      <c r="A36" s="4"/>
      <c r="B36" s="65" t="s">
        <v>34</v>
      </c>
      <c r="C36" s="65"/>
      <c r="D36" s="65"/>
      <c r="E36" s="93"/>
      <c r="F36" s="93"/>
      <c r="G36" s="95"/>
      <c r="H36" s="95"/>
      <c r="I36" s="95"/>
      <c r="J36" s="95"/>
      <c r="K36" s="95"/>
      <c r="L36" s="91"/>
      <c r="M36" s="91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4"/>
    </row>
    <row r="37" spans="1:36" s="15" customFormat="1" ht="21.95" customHeight="1" thickBot="1">
      <c r="A37" s="13"/>
      <c r="B37" s="43" t="s">
        <v>35</v>
      </c>
      <c r="C37" s="44"/>
      <c r="D37" s="14" t="s">
        <v>25</v>
      </c>
      <c r="E37" s="45" t="s">
        <v>26</v>
      </c>
      <c r="F37" s="46"/>
      <c r="G37" s="23">
        <f>COUNTIF(E34:AI36,"Y")</f>
        <v>0</v>
      </c>
      <c r="H37" s="45" t="s">
        <v>27</v>
      </c>
      <c r="I37" s="46"/>
      <c r="J37" s="23">
        <f>COUNTIF(E34:AI36,"p")</f>
        <v>0</v>
      </c>
      <c r="K37" s="45" t="s">
        <v>28</v>
      </c>
      <c r="L37" s="46"/>
      <c r="M37" s="23">
        <f>COUNTIF(E34:AI36,"P")</f>
        <v>0</v>
      </c>
      <c r="N37" s="45" t="s">
        <v>29</v>
      </c>
      <c r="O37" s="46"/>
      <c r="P37" s="23">
        <f>COUNTIF(E34:AI36,"h")</f>
        <v>0</v>
      </c>
      <c r="Q37" s="45" t="s">
        <v>30</v>
      </c>
      <c r="R37" s="46"/>
      <c r="S37" s="23">
        <f>COUNTIF(E34:AI36,"N")</f>
        <v>0</v>
      </c>
      <c r="T37" s="45" t="s">
        <v>31</v>
      </c>
      <c r="U37" s="46"/>
      <c r="V37" s="24">
        <f>IF(SUM(G37,J37,M37,P37,S37)=0,0,G37/SUM(G37,J37,M37,P37,S37))</f>
        <v>0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s="17" customFormat="1" ht="21.95" customHeight="1">
      <c r="A38" s="16"/>
      <c r="B38" s="64" t="s">
        <v>33</v>
      </c>
      <c r="C38" s="64"/>
      <c r="D38" s="64"/>
      <c r="E38" s="92"/>
      <c r="F38" s="92"/>
      <c r="G38" s="94"/>
      <c r="H38" s="94"/>
      <c r="I38" s="94"/>
      <c r="J38" s="94"/>
      <c r="K38" s="94"/>
      <c r="L38" s="90"/>
      <c r="M38" s="90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16"/>
    </row>
    <row r="39" spans="1:36" ht="21.95" customHeight="1">
      <c r="A39" s="4"/>
      <c r="B39" s="65" t="s">
        <v>34</v>
      </c>
      <c r="C39" s="65"/>
      <c r="D39" s="65"/>
      <c r="E39" s="93"/>
      <c r="F39" s="93"/>
      <c r="G39" s="95"/>
      <c r="H39" s="95"/>
      <c r="I39" s="95"/>
      <c r="J39" s="95"/>
      <c r="K39" s="95"/>
      <c r="L39" s="91"/>
      <c r="M39" s="91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4"/>
    </row>
    <row r="40" spans="1:36" s="15" customFormat="1" ht="21.95" customHeight="1" thickBot="1">
      <c r="A40" s="13"/>
      <c r="B40" s="43" t="s">
        <v>35</v>
      </c>
      <c r="C40" s="44"/>
      <c r="D40" s="14" t="s">
        <v>25</v>
      </c>
      <c r="E40" s="45" t="s">
        <v>26</v>
      </c>
      <c r="F40" s="46"/>
      <c r="G40" s="23">
        <f>COUNTIF(E37:AI39,"Y")</f>
        <v>0</v>
      </c>
      <c r="H40" s="45" t="s">
        <v>27</v>
      </c>
      <c r="I40" s="46"/>
      <c r="J40" s="23">
        <f>COUNTIF(E37:AI39,"p")</f>
        <v>0</v>
      </c>
      <c r="K40" s="45" t="s">
        <v>28</v>
      </c>
      <c r="L40" s="46"/>
      <c r="M40" s="23">
        <f>COUNTIF(E37:AI39,"P")</f>
        <v>0</v>
      </c>
      <c r="N40" s="45" t="s">
        <v>29</v>
      </c>
      <c r="O40" s="46"/>
      <c r="P40" s="23">
        <f>COUNTIF(E37:AI39,"h")</f>
        <v>0</v>
      </c>
      <c r="Q40" s="45" t="s">
        <v>30</v>
      </c>
      <c r="R40" s="46"/>
      <c r="S40" s="23">
        <f>COUNTIF(E37:AI39,"N")</f>
        <v>0</v>
      </c>
      <c r="T40" s="45" t="s">
        <v>31</v>
      </c>
      <c r="U40" s="46"/>
      <c r="V40" s="24">
        <f>IF(SUM(G40,J40,M40,P40,S40)=0,0,G40/SUM(G40,J40,M40,P40,S40))</f>
        <v>0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21.95" customHeight="1">
      <c r="A41" s="4"/>
      <c r="B41" s="64" t="s">
        <v>33</v>
      </c>
      <c r="C41" s="64"/>
      <c r="D41" s="64"/>
      <c r="E41" s="92"/>
      <c r="F41" s="92"/>
      <c r="G41" s="94"/>
      <c r="H41" s="94"/>
      <c r="I41" s="94"/>
      <c r="J41" s="94"/>
      <c r="K41" s="94"/>
      <c r="L41" s="90"/>
      <c r="M41" s="90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4"/>
    </row>
    <row r="42" spans="1:36" ht="21.95" customHeight="1">
      <c r="A42" s="4"/>
      <c r="B42" s="65" t="s">
        <v>34</v>
      </c>
      <c r="C42" s="65"/>
      <c r="D42" s="65"/>
      <c r="E42" s="93"/>
      <c r="F42" s="93"/>
      <c r="G42" s="95"/>
      <c r="H42" s="95"/>
      <c r="I42" s="95"/>
      <c r="J42" s="95"/>
      <c r="K42" s="95"/>
      <c r="L42" s="91"/>
      <c r="M42" s="91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4"/>
    </row>
    <row r="43" spans="1:36" s="15" customFormat="1" ht="21.95" customHeight="1" thickBot="1">
      <c r="A43" s="13"/>
      <c r="B43" s="43" t="s">
        <v>35</v>
      </c>
      <c r="C43" s="44"/>
      <c r="D43" s="14" t="s">
        <v>25</v>
      </c>
      <c r="E43" s="45" t="s">
        <v>26</v>
      </c>
      <c r="F43" s="46"/>
      <c r="G43" s="23">
        <f>COUNTIF(E40:AI42,"Y")</f>
        <v>0</v>
      </c>
      <c r="H43" s="45" t="s">
        <v>27</v>
      </c>
      <c r="I43" s="46"/>
      <c r="J43" s="23">
        <f>COUNTIF(E40:AI42,"p")</f>
        <v>0</v>
      </c>
      <c r="K43" s="45" t="s">
        <v>28</v>
      </c>
      <c r="L43" s="46"/>
      <c r="M43" s="23">
        <f>COUNTIF(E40:AI42,"P")</f>
        <v>0</v>
      </c>
      <c r="N43" s="45" t="s">
        <v>29</v>
      </c>
      <c r="O43" s="46"/>
      <c r="P43" s="23">
        <f>COUNTIF(E40:AI42,"h")</f>
        <v>0</v>
      </c>
      <c r="Q43" s="45" t="s">
        <v>30</v>
      </c>
      <c r="R43" s="46"/>
      <c r="S43" s="26">
        <f>COUNTIF(E40:AI42,"N")</f>
        <v>0</v>
      </c>
      <c r="T43" s="45" t="s">
        <v>31</v>
      </c>
      <c r="U43" s="46"/>
      <c r="V43" s="24">
        <f>IF(SUM(G43,J43,M43,P43,S43)=0,0,G43/SUM(G43,J43,M43,P43,S43))</f>
        <v>0</v>
      </c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s="17" customFormat="1" ht="21.95" customHeight="1">
      <c r="A44" s="16"/>
      <c r="B44" s="64" t="s">
        <v>33</v>
      </c>
      <c r="C44" s="64"/>
      <c r="D44" s="64"/>
      <c r="E44" s="92"/>
      <c r="F44" s="92"/>
      <c r="G44" s="94"/>
      <c r="H44" s="94"/>
      <c r="I44" s="94"/>
      <c r="J44" s="94"/>
      <c r="K44" s="94"/>
      <c r="L44" s="90"/>
      <c r="M44" s="90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16"/>
    </row>
    <row r="45" spans="1:36" ht="21.95" customHeight="1">
      <c r="A45" s="4"/>
      <c r="B45" s="65" t="s">
        <v>34</v>
      </c>
      <c r="C45" s="65"/>
      <c r="D45" s="65"/>
      <c r="E45" s="93"/>
      <c r="F45" s="93"/>
      <c r="G45" s="95"/>
      <c r="H45" s="95"/>
      <c r="I45" s="95"/>
      <c r="J45" s="95"/>
      <c r="K45" s="95"/>
      <c r="L45" s="91"/>
      <c r="M45" s="91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4"/>
    </row>
    <row r="46" spans="1:36" s="15" customFormat="1" ht="21.95" customHeight="1" thickBot="1">
      <c r="A46" s="13"/>
      <c r="B46" s="43" t="s">
        <v>35</v>
      </c>
      <c r="C46" s="44"/>
      <c r="D46" s="14" t="s">
        <v>25</v>
      </c>
      <c r="E46" s="45" t="s">
        <v>26</v>
      </c>
      <c r="F46" s="46"/>
      <c r="G46" s="23">
        <f>COUNTIF(E43:AI45,"Y")</f>
        <v>0</v>
      </c>
      <c r="H46" s="45" t="s">
        <v>27</v>
      </c>
      <c r="I46" s="46"/>
      <c r="J46" s="23">
        <f>COUNTIF(E43:AI45,"p")</f>
        <v>0</v>
      </c>
      <c r="K46" s="45" t="s">
        <v>28</v>
      </c>
      <c r="L46" s="46"/>
      <c r="M46" s="23">
        <f>COUNTIF(E43:AI45,"P")</f>
        <v>0</v>
      </c>
      <c r="N46" s="45" t="s">
        <v>29</v>
      </c>
      <c r="O46" s="46"/>
      <c r="P46" s="23">
        <f>COUNTIF(E43:AI45,"h")</f>
        <v>0</v>
      </c>
      <c r="Q46" s="45" t="s">
        <v>30</v>
      </c>
      <c r="R46" s="46"/>
      <c r="S46" s="23">
        <f>COUNTIF(E43:AI45,"N")</f>
        <v>0</v>
      </c>
      <c r="T46" s="45" t="s">
        <v>31</v>
      </c>
      <c r="U46" s="46"/>
      <c r="V46" s="24">
        <f>IF(SUM(G46,J46,M46,P46,S46)=0,0,G46/SUM(G46,J46,M46,P46,S46))</f>
        <v>0</v>
      </c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21.95" customHeight="1">
      <c r="A47" s="4"/>
      <c r="B47" s="64" t="s">
        <v>33</v>
      </c>
      <c r="C47" s="64"/>
      <c r="D47" s="64"/>
      <c r="E47" s="92"/>
      <c r="F47" s="92"/>
      <c r="G47" s="94"/>
      <c r="H47" s="94"/>
      <c r="I47" s="94"/>
      <c r="J47" s="94"/>
      <c r="K47" s="94"/>
      <c r="L47" s="90"/>
      <c r="M47" s="90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4"/>
    </row>
    <row r="48" spans="1:36" ht="21.95" customHeight="1">
      <c r="A48" s="4"/>
      <c r="B48" s="65" t="s">
        <v>34</v>
      </c>
      <c r="C48" s="65"/>
      <c r="D48" s="65"/>
      <c r="E48" s="93"/>
      <c r="F48" s="93"/>
      <c r="G48" s="95"/>
      <c r="H48" s="95"/>
      <c r="I48" s="95"/>
      <c r="J48" s="95"/>
      <c r="K48" s="95"/>
      <c r="L48" s="91"/>
      <c r="M48" s="91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4"/>
    </row>
    <row r="49" spans="1:36" s="15" customFormat="1" ht="21.95" customHeight="1" thickBot="1">
      <c r="A49" s="13"/>
      <c r="B49" s="43" t="s">
        <v>35</v>
      </c>
      <c r="C49" s="44"/>
      <c r="D49" s="14" t="s">
        <v>25</v>
      </c>
      <c r="E49" s="45" t="s">
        <v>26</v>
      </c>
      <c r="F49" s="46"/>
      <c r="G49" s="23">
        <f>COUNTIF(E46:AI48,"Y")</f>
        <v>0</v>
      </c>
      <c r="H49" s="45" t="s">
        <v>27</v>
      </c>
      <c r="I49" s="46"/>
      <c r="J49" s="23">
        <f>COUNTIF(E46:AI48,"p")</f>
        <v>0</v>
      </c>
      <c r="K49" s="45" t="s">
        <v>28</v>
      </c>
      <c r="L49" s="46"/>
      <c r="M49" s="23">
        <f>COUNTIF(E46:AI48,"P")</f>
        <v>0</v>
      </c>
      <c r="N49" s="45" t="s">
        <v>29</v>
      </c>
      <c r="O49" s="46"/>
      <c r="P49" s="23">
        <f>COUNTIF(E46:AI48,"h")</f>
        <v>0</v>
      </c>
      <c r="Q49" s="45" t="s">
        <v>30</v>
      </c>
      <c r="R49" s="46"/>
      <c r="S49" s="23">
        <f>COUNTIF(E46:AI48,"N")</f>
        <v>0</v>
      </c>
      <c r="T49" s="45" t="s">
        <v>31</v>
      </c>
      <c r="U49" s="46"/>
      <c r="V49" s="24">
        <f>IF(SUM(G49,J49,M49,P49,S49)=0,0,G49/SUM(G49,J49,M49,P49,S49))</f>
        <v>0</v>
      </c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21.95" customHeight="1">
      <c r="A50" s="4"/>
      <c r="B50" s="64" t="s">
        <v>33</v>
      </c>
      <c r="C50" s="64"/>
      <c r="D50" s="64"/>
      <c r="E50" s="92"/>
      <c r="F50" s="92"/>
      <c r="G50" s="94"/>
      <c r="H50" s="94"/>
      <c r="I50" s="94"/>
      <c r="J50" s="94"/>
      <c r="K50" s="94"/>
      <c r="L50" s="90"/>
      <c r="M50" s="90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4"/>
    </row>
    <row r="51" spans="1:36" ht="21.95" customHeight="1">
      <c r="A51" s="4"/>
      <c r="B51" s="65" t="s">
        <v>34</v>
      </c>
      <c r="C51" s="65"/>
      <c r="D51" s="65"/>
      <c r="E51" s="93"/>
      <c r="F51" s="93"/>
      <c r="G51" s="95"/>
      <c r="H51" s="95"/>
      <c r="I51" s="95"/>
      <c r="J51" s="95"/>
      <c r="K51" s="95"/>
      <c r="L51" s="91"/>
      <c r="M51" s="91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4"/>
    </row>
    <row r="52" spans="1:36" s="15" customFormat="1" ht="21.95" customHeight="1" thickBot="1">
      <c r="A52" s="13"/>
      <c r="B52" s="43" t="s">
        <v>35</v>
      </c>
      <c r="C52" s="44"/>
      <c r="D52" s="14" t="s">
        <v>25</v>
      </c>
      <c r="E52" s="45" t="s">
        <v>26</v>
      </c>
      <c r="F52" s="46"/>
      <c r="G52" s="23">
        <f>COUNTIF(E49:AI51,"Y")</f>
        <v>0</v>
      </c>
      <c r="H52" s="45" t="s">
        <v>27</v>
      </c>
      <c r="I52" s="46"/>
      <c r="J52" s="23">
        <f>COUNTIF(E49:AI51,"p")</f>
        <v>0</v>
      </c>
      <c r="K52" s="45" t="s">
        <v>28</v>
      </c>
      <c r="L52" s="46"/>
      <c r="M52" s="23">
        <f>COUNTIF(E49:AI51,"P")</f>
        <v>0</v>
      </c>
      <c r="N52" s="45" t="s">
        <v>29</v>
      </c>
      <c r="O52" s="46"/>
      <c r="P52" s="23">
        <f>COUNTIF(E49:AI51,"h")</f>
        <v>0</v>
      </c>
      <c r="Q52" s="45" t="s">
        <v>30</v>
      </c>
      <c r="R52" s="46"/>
      <c r="S52" s="23">
        <f>COUNTIF(E49:AI51,"N")</f>
        <v>0</v>
      </c>
      <c r="T52" s="45" t="s">
        <v>31</v>
      </c>
      <c r="U52" s="46"/>
      <c r="V52" s="24">
        <f>IF(SUM(G52,J52,M52,P52,S52)=0,0,G52/SUM(G52,J52,M52,P52,S52))</f>
        <v>0</v>
      </c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s="17" customFormat="1" ht="21.95" customHeight="1">
      <c r="A53" s="16"/>
      <c r="B53" s="64" t="s">
        <v>33</v>
      </c>
      <c r="C53" s="64"/>
      <c r="D53" s="64"/>
      <c r="E53" s="92"/>
      <c r="F53" s="92"/>
      <c r="G53" s="94"/>
      <c r="H53" s="94"/>
      <c r="I53" s="94"/>
      <c r="J53" s="94"/>
      <c r="K53" s="94"/>
      <c r="L53" s="90"/>
      <c r="M53" s="90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6"/>
    </row>
    <row r="54" spans="1:36" ht="21.95" customHeight="1">
      <c r="A54" s="4"/>
      <c r="B54" s="65" t="s">
        <v>34</v>
      </c>
      <c r="C54" s="65"/>
      <c r="D54" s="65"/>
      <c r="E54" s="93"/>
      <c r="F54" s="93"/>
      <c r="G54" s="95"/>
      <c r="H54" s="95"/>
      <c r="I54" s="95"/>
      <c r="J54" s="95"/>
      <c r="K54" s="95"/>
      <c r="L54" s="91"/>
      <c r="M54" s="91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4"/>
    </row>
    <row r="55" spans="1:36" s="15" customFormat="1" ht="21.95" customHeight="1" thickBot="1">
      <c r="A55" s="13"/>
      <c r="B55" s="43" t="s">
        <v>35</v>
      </c>
      <c r="C55" s="44"/>
      <c r="D55" s="14" t="s">
        <v>25</v>
      </c>
      <c r="E55" s="45" t="s">
        <v>26</v>
      </c>
      <c r="F55" s="45"/>
      <c r="G55" s="23">
        <f>COUNTIF(E52:AI54,"Y")</f>
        <v>0</v>
      </c>
      <c r="H55" s="45" t="s">
        <v>27</v>
      </c>
      <c r="I55" s="45"/>
      <c r="J55" s="23">
        <f>COUNTIF(E52:AI54,"p")</f>
        <v>0</v>
      </c>
      <c r="K55" s="45" t="s">
        <v>28</v>
      </c>
      <c r="L55" s="45"/>
      <c r="M55" s="23">
        <f>COUNTIF(E52:AI54,"P")</f>
        <v>0</v>
      </c>
      <c r="N55" s="45" t="s">
        <v>29</v>
      </c>
      <c r="O55" s="45"/>
      <c r="P55" s="23">
        <f>COUNTIF(E52:AI54,"h")</f>
        <v>0</v>
      </c>
      <c r="Q55" s="45" t="s">
        <v>30</v>
      </c>
      <c r="R55" s="45"/>
      <c r="S55" s="23">
        <f>COUNTIF(E52:AI54,"N")</f>
        <v>0</v>
      </c>
      <c r="T55" s="45" t="s">
        <v>31</v>
      </c>
      <c r="U55" s="45"/>
      <c r="V55" s="24">
        <f>IF(SUM(G55,J55,M55,P55,S55)=0,0,G55/SUM(G55,J55,M55,P55,S55))</f>
        <v>0</v>
      </c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s="17" customFormat="1" ht="21.95" customHeight="1">
      <c r="A56" s="16"/>
      <c r="B56" s="64" t="s">
        <v>33</v>
      </c>
      <c r="C56" s="64"/>
      <c r="D56" s="64"/>
      <c r="E56" s="92"/>
      <c r="F56" s="92"/>
      <c r="G56" s="94"/>
      <c r="H56" s="94"/>
      <c r="I56" s="94"/>
      <c r="J56" s="94"/>
      <c r="K56" s="94"/>
      <c r="L56" s="90"/>
      <c r="M56" s="90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16"/>
    </row>
    <row r="57" spans="1:36" ht="21.95" customHeight="1">
      <c r="A57" s="4"/>
      <c r="B57" s="65" t="s">
        <v>34</v>
      </c>
      <c r="C57" s="65"/>
      <c r="D57" s="65"/>
      <c r="E57" s="93"/>
      <c r="F57" s="93"/>
      <c r="G57" s="95"/>
      <c r="H57" s="95"/>
      <c r="I57" s="95"/>
      <c r="J57" s="95"/>
      <c r="K57" s="95"/>
      <c r="L57" s="91"/>
      <c r="M57" s="91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4"/>
    </row>
    <row r="58" spans="1:36" s="15" customFormat="1" ht="21.95" customHeight="1" thickBot="1">
      <c r="A58" s="13"/>
      <c r="B58" s="43" t="s">
        <v>35</v>
      </c>
      <c r="C58" s="44"/>
      <c r="D58" s="14" t="s">
        <v>25</v>
      </c>
      <c r="E58" s="45" t="s">
        <v>26</v>
      </c>
      <c r="F58" s="45"/>
      <c r="G58" s="23">
        <f>COUNTIF(E55:AI57,"Y")</f>
        <v>0</v>
      </c>
      <c r="H58" s="45" t="s">
        <v>27</v>
      </c>
      <c r="I58" s="45"/>
      <c r="J58" s="23">
        <f>COUNTIF(E55:AI57,"p")</f>
        <v>0</v>
      </c>
      <c r="K58" s="45" t="s">
        <v>28</v>
      </c>
      <c r="L58" s="45"/>
      <c r="M58" s="23">
        <f>COUNTIF(E55:AI57,"P")</f>
        <v>0</v>
      </c>
      <c r="N58" s="45" t="s">
        <v>29</v>
      </c>
      <c r="O58" s="45"/>
      <c r="P58" s="23">
        <f>COUNTIF(E55:AI57,"h")</f>
        <v>0</v>
      </c>
      <c r="Q58" s="45" t="s">
        <v>30</v>
      </c>
      <c r="R58" s="45"/>
      <c r="S58" s="23">
        <f>COUNTIF(E55:AI57,"N")</f>
        <v>0</v>
      </c>
      <c r="T58" s="45" t="s">
        <v>31</v>
      </c>
      <c r="U58" s="45"/>
      <c r="V58" s="24">
        <f>IF(SUM(G58,J58,M58,P58,S58)=0,0,G58/SUM(G58,J58,M58,P58,S58))</f>
        <v>0</v>
      </c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s="17" customFormat="1" ht="21.95" customHeight="1">
      <c r="A59" s="16"/>
      <c r="B59" s="64" t="s">
        <v>33</v>
      </c>
      <c r="C59" s="64"/>
      <c r="D59" s="64"/>
      <c r="E59" s="92"/>
      <c r="F59" s="92"/>
      <c r="G59" s="94"/>
      <c r="H59" s="94"/>
      <c r="I59" s="94"/>
      <c r="J59" s="94"/>
      <c r="K59" s="94"/>
      <c r="L59" s="90"/>
      <c r="M59" s="90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16"/>
    </row>
    <row r="60" spans="1:36" ht="21.95" customHeight="1">
      <c r="A60" s="4"/>
      <c r="B60" s="65" t="s">
        <v>34</v>
      </c>
      <c r="C60" s="65"/>
      <c r="D60" s="65"/>
      <c r="E60" s="93"/>
      <c r="F60" s="93"/>
      <c r="G60" s="95"/>
      <c r="H60" s="95"/>
      <c r="I60" s="95"/>
      <c r="J60" s="95"/>
      <c r="K60" s="95"/>
      <c r="L60" s="91"/>
      <c r="M60" s="91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4"/>
    </row>
    <row r="61" spans="1:36" s="15" customFormat="1" ht="21.95" customHeight="1" thickBot="1">
      <c r="A61" s="13"/>
      <c r="B61" s="43" t="s">
        <v>35</v>
      </c>
      <c r="C61" s="44"/>
      <c r="D61" s="14" t="s">
        <v>25</v>
      </c>
      <c r="E61" s="45" t="s">
        <v>26</v>
      </c>
      <c r="F61" s="45"/>
      <c r="G61" s="23">
        <f>COUNTIF(E58:AI60,"Y")</f>
        <v>0</v>
      </c>
      <c r="H61" s="45" t="s">
        <v>27</v>
      </c>
      <c r="I61" s="45"/>
      <c r="J61" s="23">
        <f>COUNTIF(E58:AI60,"p")</f>
        <v>0</v>
      </c>
      <c r="K61" s="45" t="s">
        <v>28</v>
      </c>
      <c r="L61" s="45"/>
      <c r="M61" s="23">
        <f>COUNTIF(E58:AI60,"P")</f>
        <v>0</v>
      </c>
      <c r="N61" s="45" t="s">
        <v>29</v>
      </c>
      <c r="O61" s="45"/>
      <c r="P61" s="23">
        <f>COUNTIF(E58:AI60,"h")</f>
        <v>0</v>
      </c>
      <c r="Q61" s="45" t="s">
        <v>30</v>
      </c>
      <c r="R61" s="45"/>
      <c r="S61" s="23">
        <f>COUNTIF(E58:AI60,"N")</f>
        <v>0</v>
      </c>
      <c r="T61" s="45" t="s">
        <v>31</v>
      </c>
      <c r="U61" s="45"/>
      <c r="V61" s="24">
        <f>IF(SUM(G61,J61,M61,P61,S61)=0,0,G61/SUM(G61,J61,M61,P61,S61))</f>
        <v>0</v>
      </c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13"/>
    </row>
    <row r="62" spans="1:36" s="17" customFormat="1" ht="21.95" customHeight="1">
      <c r="A62" s="16"/>
      <c r="B62" s="64" t="s">
        <v>33</v>
      </c>
      <c r="C62" s="64"/>
      <c r="D62" s="64"/>
      <c r="E62" s="92"/>
      <c r="F62" s="92"/>
      <c r="G62" s="94"/>
      <c r="H62" s="94"/>
      <c r="I62" s="94"/>
      <c r="J62" s="94"/>
      <c r="K62" s="94"/>
      <c r="L62" s="90"/>
      <c r="M62" s="90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16"/>
    </row>
    <row r="63" spans="1:36" ht="21.95" customHeight="1">
      <c r="A63" s="4"/>
      <c r="B63" s="65" t="s">
        <v>34</v>
      </c>
      <c r="C63" s="65"/>
      <c r="D63" s="65"/>
      <c r="E63" s="93"/>
      <c r="F63" s="93"/>
      <c r="G63" s="95"/>
      <c r="H63" s="95"/>
      <c r="I63" s="95"/>
      <c r="J63" s="95"/>
      <c r="K63" s="95"/>
      <c r="L63" s="91"/>
      <c r="M63" s="91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4"/>
    </row>
    <row r="64" spans="1:36" s="15" customFormat="1" ht="21.95" customHeight="1" thickBot="1">
      <c r="A64" s="13"/>
      <c r="B64" s="43" t="s">
        <v>35</v>
      </c>
      <c r="C64" s="44"/>
      <c r="D64" s="14" t="s">
        <v>25</v>
      </c>
      <c r="E64" s="45" t="s">
        <v>26</v>
      </c>
      <c r="F64" s="45"/>
      <c r="G64" s="23">
        <f>COUNTIF(E61:AI63,"Y")</f>
        <v>0</v>
      </c>
      <c r="H64" s="45" t="s">
        <v>27</v>
      </c>
      <c r="I64" s="45"/>
      <c r="J64" s="23">
        <f>COUNTIF(E61:AI63,"p")</f>
        <v>0</v>
      </c>
      <c r="K64" s="45" t="s">
        <v>28</v>
      </c>
      <c r="L64" s="45"/>
      <c r="M64" s="23">
        <f>COUNTIF(E61:AI63,"P")</f>
        <v>0</v>
      </c>
      <c r="N64" s="45" t="s">
        <v>29</v>
      </c>
      <c r="O64" s="45"/>
      <c r="P64" s="23">
        <f>COUNTIF(E61:AI63,"h")</f>
        <v>0</v>
      </c>
      <c r="Q64" s="45" t="s">
        <v>30</v>
      </c>
      <c r="R64" s="45"/>
      <c r="S64" s="23">
        <f>COUNTIF(E61:AI63,"N")</f>
        <v>0</v>
      </c>
      <c r="T64" s="45" t="s">
        <v>31</v>
      </c>
      <c r="U64" s="45"/>
      <c r="V64" s="24">
        <f>IF(SUM(G64,J64,M64,P64,S64)=0,0,G64/SUM(G64,J64,M64,P64,S64))</f>
        <v>0</v>
      </c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13"/>
    </row>
    <row r="65" spans="1:36" s="17" customFormat="1" ht="21.95" customHeight="1">
      <c r="A65" s="16"/>
      <c r="B65" s="77" t="s">
        <v>33</v>
      </c>
      <c r="C65" s="77"/>
      <c r="D65" s="77"/>
      <c r="E65" s="92"/>
      <c r="F65" s="92"/>
      <c r="G65" s="94"/>
      <c r="H65" s="94"/>
      <c r="I65" s="94"/>
      <c r="J65" s="94"/>
      <c r="K65" s="94"/>
      <c r="L65" s="90"/>
      <c r="M65" s="90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16"/>
    </row>
    <row r="66" spans="1:36" ht="21.95" customHeight="1">
      <c r="A66" s="4"/>
      <c r="B66" s="78" t="s">
        <v>34</v>
      </c>
      <c r="C66" s="78"/>
      <c r="D66" s="78"/>
      <c r="E66" s="93"/>
      <c r="F66" s="93"/>
      <c r="G66" s="95"/>
      <c r="H66" s="95"/>
      <c r="I66" s="95"/>
      <c r="J66" s="95"/>
      <c r="K66" s="95"/>
      <c r="L66" s="91"/>
      <c r="M66" s="91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4"/>
    </row>
    <row r="67" spans="1:36" s="17" customFormat="1" ht="21.95" customHeight="1" thickBot="1">
      <c r="A67" s="16"/>
      <c r="B67" s="43" t="s">
        <v>35</v>
      </c>
      <c r="C67" s="44"/>
      <c r="D67" s="14" t="s">
        <v>25</v>
      </c>
      <c r="E67" s="45" t="s">
        <v>26</v>
      </c>
      <c r="F67" s="45"/>
      <c r="G67" s="23">
        <f>COUNTIF(E64:AI66,"Y")</f>
        <v>0</v>
      </c>
      <c r="H67" s="45" t="s">
        <v>27</v>
      </c>
      <c r="I67" s="45"/>
      <c r="J67" s="23">
        <f>COUNTIF(E64:AI66,"p")</f>
        <v>0</v>
      </c>
      <c r="K67" s="45" t="s">
        <v>28</v>
      </c>
      <c r="L67" s="45"/>
      <c r="M67" s="23">
        <f>COUNTIF(E64:AI66,"P")</f>
        <v>0</v>
      </c>
      <c r="N67" s="45" t="s">
        <v>29</v>
      </c>
      <c r="O67" s="45"/>
      <c r="P67" s="23">
        <f>COUNTIF(E64:AI66,"h")</f>
        <v>0</v>
      </c>
      <c r="Q67" s="45" t="s">
        <v>30</v>
      </c>
      <c r="R67" s="45"/>
      <c r="S67" s="23">
        <f>COUNTIF(E64:AI66,"N")</f>
        <v>0</v>
      </c>
      <c r="T67" s="45" t="s">
        <v>31</v>
      </c>
      <c r="U67" s="45"/>
      <c r="V67" s="24">
        <f>IF(SUM(G67,J67,M67,P67,S67)=0,0,G67/SUM(G67,J67,M67,P67,S67))</f>
        <v>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16"/>
    </row>
    <row r="68" spans="1:36" ht="21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>
      <c r="A69" s="4"/>
      <c r="B69" s="84" t="s">
        <v>36</v>
      </c>
      <c r="C69" s="84"/>
      <c r="D69" s="84"/>
      <c r="E69" s="84"/>
      <c r="F69" s="84"/>
      <c r="G69" s="84"/>
      <c r="H69" s="84"/>
      <c r="I69" s="84"/>
      <c r="J69" s="84"/>
      <c r="L69" s="82" t="s">
        <v>37</v>
      </c>
      <c r="M69" s="83"/>
      <c r="N69" s="83"/>
      <c r="O69" s="83"/>
      <c r="P69" s="83"/>
      <c r="Q69" s="83"/>
      <c r="R69" s="83"/>
      <c r="S69" s="83"/>
      <c r="T69" s="83"/>
      <c r="U69" s="83"/>
      <c r="V69" s="2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1.95" customHeight="1">
      <c r="A70" s="4"/>
      <c r="B70" s="85"/>
      <c r="C70" s="85"/>
      <c r="D70" s="85"/>
      <c r="E70" s="85"/>
      <c r="F70" s="85"/>
      <c r="G70" s="85"/>
      <c r="H70" s="85"/>
      <c r="I70" s="85"/>
      <c r="J70" s="85"/>
      <c r="L70" s="79" t="s">
        <v>38</v>
      </c>
      <c r="M70" s="79"/>
      <c r="N70" s="79"/>
      <c r="O70" s="79"/>
      <c r="P70" s="79"/>
      <c r="Q70" s="79"/>
      <c r="R70" s="79"/>
      <c r="S70" s="79"/>
      <c r="T70" s="35">
        <v>0</v>
      </c>
      <c r="U70" s="36"/>
      <c r="V70" s="2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1.95" customHeight="1">
      <c r="A71" s="4"/>
      <c r="B71" s="85"/>
      <c r="C71" s="85"/>
      <c r="D71" s="85"/>
      <c r="E71" s="85"/>
      <c r="F71" s="85"/>
      <c r="G71" s="85"/>
      <c r="H71" s="85"/>
      <c r="I71" s="85"/>
      <c r="J71" s="85"/>
      <c r="L71" s="79" t="s">
        <v>39</v>
      </c>
      <c r="M71" s="79"/>
      <c r="N71" s="79"/>
      <c r="O71" s="79"/>
      <c r="P71" s="79"/>
      <c r="Q71" s="79"/>
      <c r="R71" s="79"/>
      <c r="S71" s="79"/>
      <c r="T71" s="35">
        <v>0</v>
      </c>
      <c r="U71" s="36"/>
      <c r="V71" s="21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1.95" customHeight="1">
      <c r="A72" s="4"/>
      <c r="B72" s="85"/>
      <c r="C72" s="85"/>
      <c r="D72" s="85"/>
      <c r="E72" s="85"/>
      <c r="F72" s="85"/>
      <c r="G72" s="85"/>
      <c r="H72" s="85"/>
      <c r="I72" s="85"/>
      <c r="J72" s="85"/>
      <c r="L72" s="79" t="s">
        <v>40</v>
      </c>
      <c r="M72" s="79"/>
      <c r="N72" s="79"/>
      <c r="O72" s="79"/>
      <c r="P72" s="79"/>
      <c r="Q72" s="79"/>
      <c r="R72" s="79"/>
      <c r="S72" s="79"/>
      <c r="T72" s="86">
        <f>T70*T71</f>
        <v>0</v>
      </c>
      <c r="U72" s="87"/>
      <c r="V72" s="21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1.95" customHeight="1">
      <c r="A73" s="4"/>
      <c r="B73" s="85"/>
      <c r="C73" s="85"/>
      <c r="D73" s="85"/>
      <c r="E73" s="85"/>
      <c r="F73" s="85"/>
      <c r="G73" s="85"/>
      <c r="H73" s="85"/>
      <c r="I73" s="85"/>
      <c r="J73" s="85"/>
      <c r="L73" s="79" t="s">
        <v>41</v>
      </c>
      <c r="M73" s="79"/>
      <c r="N73" s="79"/>
      <c r="O73" s="79"/>
      <c r="P73" s="79"/>
      <c r="Q73" s="79"/>
      <c r="R73" s="79"/>
      <c r="S73" s="79"/>
      <c r="T73" s="73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0</v>
      </c>
      <c r="U73" s="74"/>
      <c r="V73" s="8" t="s">
        <v>2</v>
      </c>
      <c r="AE73" s="4"/>
      <c r="AF73" s="4"/>
      <c r="AG73" s="4"/>
      <c r="AH73" s="4"/>
      <c r="AI73" s="4"/>
      <c r="AJ73" s="4"/>
    </row>
    <row r="74" spans="1:36" ht="21.95" customHeight="1">
      <c r="A74" s="4"/>
      <c r="B74" s="85"/>
      <c r="C74" s="85"/>
      <c r="D74" s="85"/>
      <c r="E74" s="85"/>
      <c r="F74" s="85"/>
      <c r="G74" s="85"/>
      <c r="H74" s="85"/>
      <c r="I74" s="85"/>
      <c r="J74" s="85"/>
      <c r="L74" s="79" t="s">
        <v>42</v>
      </c>
      <c r="M74" s="79"/>
      <c r="N74" s="79"/>
      <c r="O74" s="79"/>
      <c r="P74" s="79"/>
      <c r="Q74" s="79"/>
      <c r="R74" s="79"/>
      <c r="S74" s="79"/>
      <c r="T74" s="73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0</v>
      </c>
      <c r="U74" s="74"/>
      <c r="V74" s="9" t="s">
        <v>0</v>
      </c>
      <c r="AE74" s="4"/>
      <c r="AF74" s="4"/>
      <c r="AG74" s="4"/>
      <c r="AH74" s="4"/>
      <c r="AI74" s="4"/>
      <c r="AJ74" s="4"/>
    </row>
    <row r="75" spans="1:36" ht="21.95" customHeight="1">
      <c r="A75" s="4"/>
      <c r="B75" s="85"/>
      <c r="C75" s="85"/>
      <c r="D75" s="85"/>
      <c r="E75" s="85"/>
      <c r="F75" s="85"/>
      <c r="G75" s="85"/>
      <c r="H75" s="85"/>
      <c r="I75" s="85"/>
      <c r="J75" s="85"/>
      <c r="L75" s="79" t="s">
        <v>43</v>
      </c>
      <c r="M75" s="79"/>
      <c r="N75" s="79"/>
      <c r="O75" s="79"/>
      <c r="P75" s="79"/>
      <c r="Q75" s="79"/>
      <c r="R75" s="79"/>
      <c r="S75" s="79"/>
      <c r="T75" s="73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0</v>
      </c>
      <c r="U75" s="74"/>
      <c r="V75" s="10" t="s">
        <v>3</v>
      </c>
      <c r="AE75" s="4"/>
      <c r="AF75" s="4"/>
      <c r="AG75" s="4"/>
      <c r="AH75" s="4"/>
      <c r="AI75" s="4"/>
      <c r="AJ75" s="4"/>
    </row>
    <row r="76" spans="1:36" ht="21.95" customHeight="1">
      <c r="A76" s="4"/>
      <c r="B76" s="85"/>
      <c r="C76" s="85"/>
      <c r="D76" s="85"/>
      <c r="E76" s="85"/>
      <c r="F76" s="85"/>
      <c r="G76" s="85"/>
      <c r="H76" s="85"/>
      <c r="I76" s="85"/>
      <c r="J76" s="85"/>
      <c r="L76" s="79" t="s">
        <v>44</v>
      </c>
      <c r="M76" s="79"/>
      <c r="N76" s="79"/>
      <c r="O76" s="79"/>
      <c r="P76" s="79"/>
      <c r="Q76" s="79"/>
      <c r="R76" s="79"/>
      <c r="S76" s="79"/>
      <c r="T76" s="73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0</v>
      </c>
      <c r="U76" s="74"/>
      <c r="V76" s="10" t="s">
        <v>11</v>
      </c>
      <c r="AE76" s="4"/>
      <c r="AF76" s="4"/>
      <c r="AG76" s="4"/>
      <c r="AH76" s="4"/>
      <c r="AI76" s="4"/>
      <c r="AJ76" s="4"/>
    </row>
    <row r="77" spans="1:36" ht="21.95" customHeight="1">
      <c r="A77" s="4"/>
      <c r="B77" s="85"/>
      <c r="C77" s="85"/>
      <c r="D77" s="85"/>
      <c r="E77" s="85"/>
      <c r="F77" s="85"/>
      <c r="G77" s="85"/>
      <c r="H77" s="85"/>
      <c r="I77" s="85"/>
      <c r="J77" s="85"/>
      <c r="L77" s="79" t="s">
        <v>45</v>
      </c>
      <c r="M77" s="79"/>
      <c r="N77" s="79"/>
      <c r="O77" s="79"/>
      <c r="P77" s="79"/>
      <c r="Q77" s="79"/>
      <c r="R77" s="79"/>
      <c r="S77" s="79"/>
      <c r="T77" s="73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0</v>
      </c>
      <c r="U77" s="74"/>
      <c r="V77" s="9" t="s">
        <v>1</v>
      </c>
      <c r="X77" s="71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4"/>
    </row>
    <row r="78" spans="1:36" ht="21.95" customHeight="1">
      <c r="A78" s="4"/>
      <c r="B78" s="85"/>
      <c r="C78" s="85"/>
      <c r="D78" s="85"/>
      <c r="E78" s="85"/>
      <c r="F78" s="85"/>
      <c r="G78" s="85"/>
      <c r="H78" s="85"/>
      <c r="I78" s="85"/>
      <c r="J78" s="85"/>
      <c r="L78" s="79" t="s">
        <v>46</v>
      </c>
      <c r="M78" s="79"/>
      <c r="N78" s="79"/>
      <c r="O78" s="79"/>
      <c r="P78" s="79"/>
      <c r="Q78" s="79"/>
      <c r="R78" s="79"/>
      <c r="S78" s="79"/>
      <c r="T78" s="80">
        <f>IF(SUM(T73:U77)=0,0,T73/SUM(T73:U77))</f>
        <v>0</v>
      </c>
      <c r="U78" s="81"/>
      <c r="V78" s="2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7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7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7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7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7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7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7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7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7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7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7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7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7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7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7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7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7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7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7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7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7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7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7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7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7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7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7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7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7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7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7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7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7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7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7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7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7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7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7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7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7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7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7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7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7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7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7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7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7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7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7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7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7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7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7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7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7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7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7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7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7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7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7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7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7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7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7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7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7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7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7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7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7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7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7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7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7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7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7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7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7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7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7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7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7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7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7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7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7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7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7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7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7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7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7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7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7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7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7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7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7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7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7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7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7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7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7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7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7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7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7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7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7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7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7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7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7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7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7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7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7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7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7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7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7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7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7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7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7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7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7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7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7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7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7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7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7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7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7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7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7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7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7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7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7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7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7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7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7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7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7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7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7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7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7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7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7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7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7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7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7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7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7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7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7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7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7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7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7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7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7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7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7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7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7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7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7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7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7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7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7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7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7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7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7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7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7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7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7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7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7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7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7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7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7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7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7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7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7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7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7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7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7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7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7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7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7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7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7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7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7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7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7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7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7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7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7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7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7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7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7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7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7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7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7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7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7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7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7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7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7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7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7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7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7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7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7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7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7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7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7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7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7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7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7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7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7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7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7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7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7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7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7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7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7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7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7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7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7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7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7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7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7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7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7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7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7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7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7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7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7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7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7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7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7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7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7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7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7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7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7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7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7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7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7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7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7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7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7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7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7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7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7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7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7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7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7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7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7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7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7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7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7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7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7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7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7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7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7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7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7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7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7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7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7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7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7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7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7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7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7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7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7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7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7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7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7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7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7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7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7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7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7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7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7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7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7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7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7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7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7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7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7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7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7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7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7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7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7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7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7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7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7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7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7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7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7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7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7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7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7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7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7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7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7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7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7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7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7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7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7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7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7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7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7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7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7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7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7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7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7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7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7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7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7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7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7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7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7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7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7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7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7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7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7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7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7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7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7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7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7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7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7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7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7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7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7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7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7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7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7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7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7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7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7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7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7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7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7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7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7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7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7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7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7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7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7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7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7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7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7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7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7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7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7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7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7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7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7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7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7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7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7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7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7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7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7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7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7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7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7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7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7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7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7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7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7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7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7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7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7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7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7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7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7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7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7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7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7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7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7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7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7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7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7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7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7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7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7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7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7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7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7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7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7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7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7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7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7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7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7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7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7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7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7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7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7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7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7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7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7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7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7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7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7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7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7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7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7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7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7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7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7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7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7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7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7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7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7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7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7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7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7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7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7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7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7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7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7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7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7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7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7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7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7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7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7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7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7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7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7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7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7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7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7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7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7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7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7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7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7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7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7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7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7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7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7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7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7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7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7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7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7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7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7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7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7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7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7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7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7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7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7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7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7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7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7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7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7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7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7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7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7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7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7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7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7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7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7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7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7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7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7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7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7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7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7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</sheetData>
  <mergeCells count="835">
    <mergeCell ref="M5:N5"/>
    <mergeCell ref="Q5:R5"/>
    <mergeCell ref="U5:W5"/>
    <mergeCell ref="B2:C2"/>
    <mergeCell ref="D2:F2"/>
    <mergeCell ref="G2:N2"/>
    <mergeCell ref="B3:C3"/>
    <mergeCell ref="D3:F3"/>
    <mergeCell ref="G3:N3"/>
    <mergeCell ref="C7:D7"/>
    <mergeCell ref="B8:D8"/>
    <mergeCell ref="E8:E9"/>
    <mergeCell ref="F8:F9"/>
    <mergeCell ref="G8:G9"/>
    <mergeCell ref="H8:H9"/>
    <mergeCell ref="B5:D5"/>
    <mergeCell ref="E5:F5"/>
    <mergeCell ref="I5:J5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AG8:AG9"/>
    <mergeCell ref="AH8:AH9"/>
    <mergeCell ref="AI8:AI9"/>
    <mergeCell ref="B9:D9"/>
    <mergeCell ref="B10:C10"/>
    <mergeCell ref="E10:F10"/>
    <mergeCell ref="H10:I10"/>
    <mergeCell ref="K10:L10"/>
    <mergeCell ref="N10:O10"/>
    <mergeCell ref="Q10:R10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T10:U10"/>
    <mergeCell ref="B11:D11"/>
    <mergeCell ref="E11:E12"/>
    <mergeCell ref="F11:F12"/>
    <mergeCell ref="G11:G12"/>
    <mergeCell ref="H11:H12"/>
    <mergeCell ref="I11:I12"/>
    <mergeCell ref="J11:J12"/>
    <mergeCell ref="K11:K12"/>
    <mergeCell ref="L11:L12"/>
    <mergeCell ref="AE11:AE12"/>
    <mergeCell ref="AF11:AF12"/>
    <mergeCell ref="AG11:AG12"/>
    <mergeCell ref="AH11:AH12"/>
    <mergeCell ref="AI11:AI12"/>
    <mergeCell ref="B12:D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T13:U13"/>
    <mergeCell ref="B14:D14"/>
    <mergeCell ref="E14:E15"/>
    <mergeCell ref="F14:F15"/>
    <mergeCell ref="G14:G15"/>
    <mergeCell ref="H14:H15"/>
    <mergeCell ref="I14:I15"/>
    <mergeCell ref="J14:J15"/>
    <mergeCell ref="K14:K15"/>
    <mergeCell ref="L14:L15"/>
    <mergeCell ref="B13:C13"/>
    <mergeCell ref="E13:F13"/>
    <mergeCell ref="H13:I13"/>
    <mergeCell ref="K13:L13"/>
    <mergeCell ref="N13:O13"/>
    <mergeCell ref="Q13:R13"/>
    <mergeCell ref="AE14:AE15"/>
    <mergeCell ref="AF14:AF15"/>
    <mergeCell ref="AG14:AG15"/>
    <mergeCell ref="AH14:AH15"/>
    <mergeCell ref="AI14:AI15"/>
    <mergeCell ref="B15:D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T16:U16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B16:C16"/>
    <mergeCell ref="E16:F16"/>
    <mergeCell ref="H16:I16"/>
    <mergeCell ref="K16:L16"/>
    <mergeCell ref="N16:O16"/>
    <mergeCell ref="Q16:R16"/>
    <mergeCell ref="AE17:AE18"/>
    <mergeCell ref="AF17:AF18"/>
    <mergeCell ref="AG17:AG18"/>
    <mergeCell ref="AH17:AH18"/>
    <mergeCell ref="AI17:AI18"/>
    <mergeCell ref="B18:D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T19:U19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B19:C19"/>
    <mergeCell ref="E19:F19"/>
    <mergeCell ref="H19:I19"/>
    <mergeCell ref="K19:L19"/>
    <mergeCell ref="N19:O19"/>
    <mergeCell ref="Q19:R19"/>
    <mergeCell ref="AE20:AE21"/>
    <mergeCell ref="AF20:AF21"/>
    <mergeCell ref="AG20:AG21"/>
    <mergeCell ref="AH20:AH21"/>
    <mergeCell ref="AI20:AI21"/>
    <mergeCell ref="B21:D21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T22:U22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2:C22"/>
    <mergeCell ref="E22:F22"/>
    <mergeCell ref="H22:I22"/>
    <mergeCell ref="K22:L22"/>
    <mergeCell ref="N22:O22"/>
    <mergeCell ref="Q22:R22"/>
    <mergeCell ref="AE23:AE24"/>
    <mergeCell ref="AF23:AF24"/>
    <mergeCell ref="AG23:AG24"/>
    <mergeCell ref="AH23:AH24"/>
    <mergeCell ref="AI23:AI24"/>
    <mergeCell ref="B24:D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T25:U25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B25:C25"/>
    <mergeCell ref="E25:F25"/>
    <mergeCell ref="H25:I25"/>
    <mergeCell ref="K25:L25"/>
    <mergeCell ref="N25:O25"/>
    <mergeCell ref="Q25:R25"/>
    <mergeCell ref="AE26:AE27"/>
    <mergeCell ref="AF26:AF27"/>
    <mergeCell ref="AG26:AG27"/>
    <mergeCell ref="AH26:AH27"/>
    <mergeCell ref="AI26:AI27"/>
    <mergeCell ref="B27:D27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T28:U28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B28:C28"/>
    <mergeCell ref="E28:F28"/>
    <mergeCell ref="H28:I28"/>
    <mergeCell ref="K28:L28"/>
    <mergeCell ref="N28:O28"/>
    <mergeCell ref="Q28:R28"/>
    <mergeCell ref="AE29:AE30"/>
    <mergeCell ref="AF29:AF30"/>
    <mergeCell ref="AG29:AG30"/>
    <mergeCell ref="AH29:AH30"/>
    <mergeCell ref="AI29:AI30"/>
    <mergeCell ref="B30:D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T31:U31"/>
    <mergeCell ref="B32:D32"/>
    <mergeCell ref="E32:E33"/>
    <mergeCell ref="F32:F33"/>
    <mergeCell ref="G32:G33"/>
    <mergeCell ref="H32:H33"/>
    <mergeCell ref="I32:I33"/>
    <mergeCell ref="J32:J33"/>
    <mergeCell ref="K32:K33"/>
    <mergeCell ref="L32:L33"/>
    <mergeCell ref="B31:C31"/>
    <mergeCell ref="E31:F31"/>
    <mergeCell ref="H31:I31"/>
    <mergeCell ref="K31:L31"/>
    <mergeCell ref="N31:O31"/>
    <mergeCell ref="Q31:R31"/>
    <mergeCell ref="AE32:AE33"/>
    <mergeCell ref="AF32:AF33"/>
    <mergeCell ref="AG32:AG33"/>
    <mergeCell ref="AH32:AH33"/>
    <mergeCell ref="AI32:AI33"/>
    <mergeCell ref="B33:D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T34:U34"/>
    <mergeCell ref="B35:D35"/>
    <mergeCell ref="E35:E36"/>
    <mergeCell ref="F35:F36"/>
    <mergeCell ref="G35:G36"/>
    <mergeCell ref="H35:H36"/>
    <mergeCell ref="I35:I36"/>
    <mergeCell ref="J35:J36"/>
    <mergeCell ref="K35:K36"/>
    <mergeCell ref="L35:L36"/>
    <mergeCell ref="B34:C34"/>
    <mergeCell ref="E34:F34"/>
    <mergeCell ref="H34:I34"/>
    <mergeCell ref="K34:L34"/>
    <mergeCell ref="N34:O34"/>
    <mergeCell ref="Q34:R34"/>
    <mergeCell ref="AE35:AE36"/>
    <mergeCell ref="AF35:AF36"/>
    <mergeCell ref="AG35:AG36"/>
    <mergeCell ref="AH35:AH36"/>
    <mergeCell ref="AI35:AI36"/>
    <mergeCell ref="B36:D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T37:U37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B37:C37"/>
    <mergeCell ref="E37:F37"/>
    <mergeCell ref="H37:I37"/>
    <mergeCell ref="K37:L37"/>
    <mergeCell ref="N37:O37"/>
    <mergeCell ref="Q37:R37"/>
    <mergeCell ref="AE38:AE39"/>
    <mergeCell ref="AF38:AF39"/>
    <mergeCell ref="AG38:AG39"/>
    <mergeCell ref="AH38:AH39"/>
    <mergeCell ref="AI38:AI39"/>
    <mergeCell ref="B39:D39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T40:U40"/>
    <mergeCell ref="B41:D41"/>
    <mergeCell ref="E41:E42"/>
    <mergeCell ref="F41:F42"/>
    <mergeCell ref="G41:G42"/>
    <mergeCell ref="H41:H42"/>
    <mergeCell ref="I41:I42"/>
    <mergeCell ref="J41:J42"/>
    <mergeCell ref="K41:K42"/>
    <mergeCell ref="L41:L42"/>
    <mergeCell ref="B40:C40"/>
    <mergeCell ref="E40:F40"/>
    <mergeCell ref="H40:I40"/>
    <mergeCell ref="K40:L40"/>
    <mergeCell ref="N40:O40"/>
    <mergeCell ref="Q40:R40"/>
    <mergeCell ref="AE41:AE42"/>
    <mergeCell ref="AF41:AF42"/>
    <mergeCell ref="AG41:AG42"/>
    <mergeCell ref="AH41:AH42"/>
    <mergeCell ref="AI41:AI42"/>
    <mergeCell ref="B42:D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T43:U43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B43:C43"/>
    <mergeCell ref="E43:F43"/>
    <mergeCell ref="H43:I43"/>
    <mergeCell ref="K43:L43"/>
    <mergeCell ref="N43:O43"/>
    <mergeCell ref="Q43:R43"/>
    <mergeCell ref="AE44:AE45"/>
    <mergeCell ref="AF44:AF45"/>
    <mergeCell ref="AG44:AG45"/>
    <mergeCell ref="AH44:AH45"/>
    <mergeCell ref="AI44:AI45"/>
    <mergeCell ref="B45:D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T46:U46"/>
    <mergeCell ref="B47:D47"/>
    <mergeCell ref="E47:E48"/>
    <mergeCell ref="F47:F48"/>
    <mergeCell ref="G47:G48"/>
    <mergeCell ref="H47:H48"/>
    <mergeCell ref="I47:I48"/>
    <mergeCell ref="J47:J48"/>
    <mergeCell ref="K47:K48"/>
    <mergeCell ref="L47:L48"/>
    <mergeCell ref="B46:C46"/>
    <mergeCell ref="E46:F46"/>
    <mergeCell ref="H46:I46"/>
    <mergeCell ref="K46:L46"/>
    <mergeCell ref="N46:O46"/>
    <mergeCell ref="Q46:R46"/>
    <mergeCell ref="AE47:AE48"/>
    <mergeCell ref="AF47:AF48"/>
    <mergeCell ref="AG47:AG48"/>
    <mergeCell ref="AH47:AH48"/>
    <mergeCell ref="AI47:AI48"/>
    <mergeCell ref="B48:D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T49:U49"/>
    <mergeCell ref="B50:D50"/>
    <mergeCell ref="E50:E51"/>
    <mergeCell ref="F50:F51"/>
    <mergeCell ref="G50:G51"/>
    <mergeCell ref="H50:H51"/>
    <mergeCell ref="I50:I51"/>
    <mergeCell ref="J50:J51"/>
    <mergeCell ref="K50:K51"/>
    <mergeCell ref="L50:L51"/>
    <mergeCell ref="B49:C49"/>
    <mergeCell ref="E49:F49"/>
    <mergeCell ref="H49:I49"/>
    <mergeCell ref="K49:L49"/>
    <mergeCell ref="N49:O49"/>
    <mergeCell ref="Q49:R49"/>
    <mergeCell ref="AE50:AE51"/>
    <mergeCell ref="AF50:AF51"/>
    <mergeCell ref="AG50:AG51"/>
    <mergeCell ref="AH50:AH51"/>
    <mergeCell ref="AI50:AI51"/>
    <mergeCell ref="B51:D51"/>
    <mergeCell ref="Y50:Y51"/>
    <mergeCell ref="Z50:Z51"/>
    <mergeCell ref="AA50:AA51"/>
    <mergeCell ref="AB50:AB51"/>
    <mergeCell ref="AC50:AC51"/>
    <mergeCell ref="AD50:AD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T52:U52"/>
    <mergeCell ref="B53:D53"/>
    <mergeCell ref="E53:E54"/>
    <mergeCell ref="F53:F54"/>
    <mergeCell ref="G53:G54"/>
    <mergeCell ref="H53:H54"/>
    <mergeCell ref="I53:I54"/>
    <mergeCell ref="J53:J54"/>
    <mergeCell ref="K53:K54"/>
    <mergeCell ref="L53:L54"/>
    <mergeCell ref="B52:C52"/>
    <mergeCell ref="E52:F52"/>
    <mergeCell ref="H52:I52"/>
    <mergeCell ref="K52:L52"/>
    <mergeCell ref="N52:O52"/>
    <mergeCell ref="Q52:R52"/>
    <mergeCell ref="AE53:AE54"/>
    <mergeCell ref="AF53:AF54"/>
    <mergeCell ref="AG53:AG54"/>
    <mergeCell ref="AH53:AH54"/>
    <mergeCell ref="AI53:AI54"/>
    <mergeCell ref="B54:D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T55:U55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B55:C55"/>
    <mergeCell ref="E55:F55"/>
    <mergeCell ref="H55:I55"/>
    <mergeCell ref="K55:L55"/>
    <mergeCell ref="N55:O55"/>
    <mergeCell ref="Q55:R55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T58:U58"/>
    <mergeCell ref="B59:D59"/>
    <mergeCell ref="E59:E60"/>
    <mergeCell ref="F59:F60"/>
    <mergeCell ref="G59:G60"/>
    <mergeCell ref="H59:H60"/>
    <mergeCell ref="I59:I60"/>
    <mergeCell ref="J59:J60"/>
    <mergeCell ref="K59:K60"/>
    <mergeCell ref="L59:L60"/>
    <mergeCell ref="B58:C58"/>
    <mergeCell ref="E58:F58"/>
    <mergeCell ref="H58:I58"/>
    <mergeCell ref="K58:L58"/>
    <mergeCell ref="N58:O58"/>
    <mergeCell ref="Q58:R58"/>
    <mergeCell ref="AE59:AE60"/>
    <mergeCell ref="AF59:AF60"/>
    <mergeCell ref="AG59:AG60"/>
    <mergeCell ref="AH59:AH60"/>
    <mergeCell ref="AI59:AI60"/>
    <mergeCell ref="B60:D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T61:U61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B61:C61"/>
    <mergeCell ref="E61:F61"/>
    <mergeCell ref="H61:I61"/>
    <mergeCell ref="K61:L61"/>
    <mergeCell ref="N61:O61"/>
    <mergeCell ref="Q61:R61"/>
    <mergeCell ref="AE62:AE63"/>
    <mergeCell ref="AF62:AF63"/>
    <mergeCell ref="AG62:AG63"/>
    <mergeCell ref="AH62:AH63"/>
    <mergeCell ref="AI62:AI63"/>
    <mergeCell ref="B63:D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T64:U64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B64:C64"/>
    <mergeCell ref="E64:F64"/>
    <mergeCell ref="H64:I64"/>
    <mergeCell ref="K64:L64"/>
    <mergeCell ref="N64:O64"/>
    <mergeCell ref="Q64:R64"/>
    <mergeCell ref="AE65:AE66"/>
    <mergeCell ref="AF65:AF66"/>
    <mergeCell ref="AG65:AG66"/>
    <mergeCell ref="AH65:AH66"/>
    <mergeCell ref="AI65:AI66"/>
    <mergeCell ref="B66:D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T67:U67"/>
    <mergeCell ref="B69:J69"/>
    <mergeCell ref="L69:U69"/>
    <mergeCell ref="B70:J78"/>
    <mergeCell ref="L70:S70"/>
    <mergeCell ref="T70:U70"/>
    <mergeCell ref="L71:S71"/>
    <mergeCell ref="T71:U71"/>
    <mergeCell ref="L72:S72"/>
    <mergeCell ref="T72:U72"/>
    <mergeCell ref="B67:C67"/>
    <mergeCell ref="E67:F67"/>
    <mergeCell ref="H67:I67"/>
    <mergeCell ref="K67:L67"/>
    <mergeCell ref="N67:O67"/>
    <mergeCell ref="Q67:R67"/>
    <mergeCell ref="L76:S76"/>
    <mergeCell ref="T76:U76"/>
    <mergeCell ref="L77:S77"/>
    <mergeCell ref="T77:U77"/>
    <mergeCell ref="X77:AI77"/>
    <mergeCell ref="L78:S78"/>
    <mergeCell ref="T78:U78"/>
    <mergeCell ref="L73:S73"/>
    <mergeCell ref="T73:U73"/>
    <mergeCell ref="L74:S74"/>
    <mergeCell ref="T74:U74"/>
    <mergeCell ref="L75:S75"/>
    <mergeCell ref="T75:U75"/>
  </mergeCells>
  <phoneticPr fontId="26" type="noConversion"/>
  <conditionalFormatting sqref="G5 K5 O5 S5 X5 E8:AI66">
    <cfRule type="cellIs" dxfId="9" priority="6" operator="equal">
      <formula>"Y"</formula>
    </cfRule>
    <cfRule type="cellIs" dxfId="8" priority="7" operator="equal">
      <formula>"P"</formula>
    </cfRule>
    <cfRule type="cellIs" dxfId="7" priority="8" operator="equal">
      <formula>"U"</formula>
    </cfRule>
    <cfRule type="cellIs" dxfId="6" priority="9" operator="equal">
      <formula>"N"</formula>
    </cfRule>
    <cfRule type="cellIs" dxfId="5" priority="10" operator="equal">
      <formula>"H"</formula>
    </cfRule>
  </conditionalFormatting>
  <conditionalFormatting sqref="V73:V77">
    <cfRule type="cellIs" dxfId="4" priority="1" operator="equal">
      <formula>"Y"</formula>
    </cfRule>
    <cfRule type="cellIs" dxfId="3" priority="2" operator="equal">
      <formula>"P"</formula>
    </cfRule>
    <cfRule type="cellIs" dxfId="2" priority="3" operator="equal">
      <formula>"U"</formula>
    </cfRule>
    <cfRule type="cellIs" dxfId="1" priority="4" operator="equal">
      <formula>"N"</formula>
    </cfRule>
    <cfRule type="cellIs" dxfId="0" priority="5" operator="equal">
      <formula>"H"</formula>
    </cfRule>
  </conditionalFormatting>
  <pageMargins left="0.4" right="0.4" top="0.4" bottom="0.4" header="0" footer="0"/>
  <pageSetup scale="4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9A8B-4510-4FA5-A7F9-83764F2F396F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85546875" defaultRowHeight="12.75"/>
  <cols>
    <col min="1" max="1" width="3.28515625" customWidth="1"/>
    <col min="2" max="2" width="97.28515625" customWidth="1"/>
  </cols>
  <sheetData>
    <row r="2" spans="2:2" s="1" customFormat="1" ht="105" customHeight="1">
      <c r="B2" s="2" t="s">
        <v>12</v>
      </c>
    </row>
  </sheetData>
  <phoneticPr fontId="2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Presenza dei dipenden</vt:lpstr>
      <vt:lpstr>VUOTO - Presenza dei dipendenti</vt:lpstr>
      <vt:lpstr>- Dichiarazione di non responsa</vt:lpstr>
      <vt:lpstr>'ESEMPIO - Presenza dei dipenden'!Print_Area</vt:lpstr>
      <vt:lpstr>'VUOTO - Presenza dei dipendenti'!Print_Area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2022-12-23T02:07:35Z</cp:lastPrinted>
  <dcterms:created xsi:type="dcterms:W3CDTF">2022-12-19T01:03:08Z</dcterms:created>
  <dcterms:modified xsi:type="dcterms:W3CDTF">2023-12-06T16:06:40Z</dcterms:modified>
</cp:coreProperties>
</file>