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0D5B1C2C-9DB4-2E4A-B4A2-FC251B4F132E}" xr6:coauthVersionLast="47" xr6:coauthVersionMax="47" xr10:uidLastSave="{00000000-0000-0000-0000-000000000000}"/>
  <bookViews>
    <workbookView xWindow="42200" yWindow="1020" windowWidth="34120" windowHeight="18860" tabRatio="500" xr2:uid="{00000000-000D-0000-FFFF-FFFF00000000}"/>
  </bookViews>
  <sheets>
    <sheet name="Report di stato del portfolio d" sheetId="1" r:id="rId1"/>
    <sheet name="VUOTO - REP. stato port. proget" sheetId="6" r:id="rId2"/>
    <sheet name="- Dichiarazione di non responsa" sheetId="4" r:id="rId3"/>
  </sheets>
  <definedNames>
    <definedName name="_xlnm.Print_Area" localSheetId="0">'Report di stato del portfolio d'!$B$1:$L$60</definedName>
    <definedName name="_xlnm.Print_Area" localSheetId="1">'VUOTO - REP. stato port. proget'!$B$1:$L$60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6" l="1"/>
  <c r="D60" i="6"/>
  <c r="C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D60" i="1"/>
  <c r="E60" i="1"/>
  <c r="C60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6" i="1"/>
  <c r="F60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0" i="1"/>
  <c r="F60" i="6"/>
</calcChain>
</file>

<file path=xl/sharedStrings.xml><?xml version="1.0" encoding="utf-8"?>
<sst xmlns="http://schemas.openxmlformats.org/spreadsheetml/2006/main" count="185" uniqueCount="53">
  <si>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</si>
  <si>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</si>
  <si>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</si>
  <si>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DI STATO DEL PORTFOLIO DI PROGETTO</t>
  </si>
  <si>
    <t>PER IL PERIODO DEL PROGETTO DA</t>
  </si>
  <si>
    <t>FINO A</t>
  </si>
  <si>
    <t>TIMELINE PROGETTI DAL VIVO</t>
  </si>
  <si>
    <t>NOTE DI PROGETTO</t>
  </si>
  <si>
    <t>TITOLO DEL PROGETTO</t>
  </si>
  <si>
    <t>DATA DI INIZIO</t>
  </si>
  <si>
    <t>DATA DI FINE</t>
  </si>
  <si>
    <r>
      <t xml:space="preserve">DURATA
</t>
    </r>
    <r>
      <rPr>
        <sz val="10"/>
        <color theme="1"/>
        <rFont val="Century Gothic"/>
        <family val="1"/>
      </rPr>
      <t>in giorni</t>
    </r>
  </si>
  <si>
    <t>STATO</t>
  </si>
  <si>
    <t>PIANIFICAZIONE</t>
  </si>
  <si>
    <t>RISORSE</t>
  </si>
  <si>
    <t>RISCHI</t>
  </si>
  <si>
    <t>PROBLEMI</t>
  </si>
  <si>
    <t>COMMENTI</t>
  </si>
  <si>
    <t>CHIAVE DI STATO</t>
  </si>
  <si>
    <t>Proposto</t>
  </si>
  <si>
    <t>In corso</t>
  </si>
  <si>
    <t>Completo</t>
  </si>
  <si>
    <t>In attesa</t>
  </si>
  <si>
    <t>Scaduto</t>
  </si>
  <si>
    <t>Necessita di revisione</t>
  </si>
  <si>
    <t>Programmato</t>
  </si>
  <si>
    <t>TIMELINE DI PORTFOLIO DI PROGETTO</t>
  </si>
  <si>
    <t>TIMELINE DI PROGETTO PIANIFICATA</t>
  </si>
  <si>
    <t>DATA DI INIZIO PIANIFICATA</t>
  </si>
  <si>
    <t>DATA DI FINE PIANIFICATA</t>
  </si>
  <si>
    <t>PERCENTUALE DI COMPLETAMENTO</t>
  </si>
  <si>
    <t>RISCHI/PREOCCUPAZIONI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</si>
  <si>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</si>
  <si>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</si>
  <si>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</si>
  <si>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</si>
  <si>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</si>
  <si>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</si>
  <si>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</si>
  <si>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</si>
  <si>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I</t>
  </si>
  <si>
    <t>Progetto J</t>
  </si>
  <si>
    <t>Progetto K</t>
  </si>
  <si>
    <t>Progetto L</t>
  </si>
  <si>
    <t>Progetto M</t>
  </si>
  <si>
    <t>Progetto N</t>
  </si>
  <si>
    <t>STATO FINANZIARIO DEL PROGETTO</t>
  </si>
  <si>
    <t>COSTI PREVENTIVATI</t>
  </si>
  <si>
    <t>COSTI EFFETTIVI</t>
  </si>
  <si>
    <t>PREVISIONE</t>
  </si>
  <si>
    <t>VARIAZIONE</t>
  </si>
  <si>
    <t>TOTALI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</si>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</sst>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F800]dddd\,\ mmmm\ dd\,\ yyyy"/>
  </numFmts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6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77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indent="1"/>
    </xf>
    <xf numFmtId="0" fontId="2" fillId="5" borderId="3" xfId="0" applyFont="1" applyFill="1" applyBorder="1"/>
    <xf numFmtId="0" fontId="2" fillId="5" borderId="4" xfId="0" applyFont="1" applyFill="1" applyBorder="1"/>
    <xf numFmtId="0" fontId="2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horizontal="left" vertical="center" wrapText="1" indent="1"/>
    </xf>
    <xf numFmtId="165" fontId="2" fillId="3" borderId="6" xfId="0" applyNumberFormat="1" applyFont="1" applyFill="1" applyBorder="1" applyAlignment="1">
      <alignment horizontal="left" vertical="center" wrapText="1" indent="1"/>
    </xf>
    <xf numFmtId="0" fontId="4" fillId="7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1"/>
    <xf numFmtId="0" fontId="1" fillId="0" borderId="7" xfId="1" applyFont="1" applyBorder="1" applyAlignment="1">
      <alignment horizontal="left" vertical="center" wrapText="1" indent="2"/>
    </xf>
    <xf numFmtId="0" fontId="7" fillId="7" borderId="0" xfId="0" applyFont="1" applyFill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9" fillId="12" borderId="1" xfId="0" applyFont="1" applyFill="1" applyBorder="1" applyAlignment="1">
      <alignment horizontal="left" vertical="center" wrapText="1" indent="1" readingOrder="1"/>
    </xf>
    <xf numFmtId="0" fontId="9" fillId="13" borderId="1" xfId="0" applyFont="1" applyFill="1" applyBorder="1" applyAlignment="1">
      <alignment horizontal="left" vertical="center" wrapText="1" indent="1" readingOrder="1"/>
    </xf>
    <xf numFmtId="0" fontId="2" fillId="14" borderId="1" xfId="0" applyFont="1" applyFill="1" applyBorder="1" applyAlignment="1">
      <alignment horizontal="left" vertical="center" wrapText="1" indent="1"/>
    </xf>
    <xf numFmtId="0" fontId="8" fillId="15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7" borderId="0" xfId="0" applyFont="1" applyFill="1" applyAlignment="1">
      <alignment horizontal="center" vertical="center"/>
    </xf>
    <xf numFmtId="44" fontId="2" fillId="0" borderId="1" xfId="0" applyNumberFormat="1" applyFont="1" applyBorder="1" applyAlignment="1">
      <alignment horizontal="left" vertical="center" wrapText="1" indent="1"/>
    </xf>
    <xf numFmtId="44" fontId="2" fillId="16" borderId="1" xfId="0" applyNumberFormat="1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right" vertical="center" wrapText="1" indent="1"/>
    </xf>
    <xf numFmtId="44" fontId="2" fillId="3" borderId="1" xfId="0" applyNumberFormat="1" applyFont="1" applyFill="1" applyBorder="1" applyAlignment="1">
      <alignment horizontal="left" vertical="center" wrapText="1" indent="1"/>
    </xf>
    <xf numFmtId="10" fontId="2" fillId="0" borderId="1" xfId="0" applyNumberFormat="1" applyFont="1" applyBorder="1" applyAlignment="1">
      <alignment horizontal="left" vertical="center" wrapText="1" indent="1"/>
    </xf>
    <xf numFmtId="0" fontId="8" fillId="15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10" fillId="8" borderId="0" xfId="0" applyFont="1" applyFill="1" applyAlignment="1">
      <alignment horizontal="center" vertical="center"/>
    </xf>
    <xf numFmtId="0" fontId="12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66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</dxfs>
  <tableStyles count="0" defaultTableStyle="TableStyleMedium9" defaultPivotStyle="PivotStyleMedium7"/>
  <colors>
    <mruColors>
      <color rgb="FF00BD32"/>
      <color rgb="FFEAEEF3"/>
      <color rgb="FFFFA1A1"/>
      <color rgb="FFFF677E"/>
      <color rgb="FF94EFFB"/>
      <color rgb="FF6A3AFF"/>
      <color rgb="FFEE57AD"/>
      <color rgb="FFFFC11D"/>
      <color rgb="FFED7C00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'Report di stato del portfolio d'!$C$9</c:f>
              <c:strCache>
                <c:ptCount val="1"/>
                <c:pt idx="0">
                  <c:v>DATA DI 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'Report di stato del portfolio d'!$B$10:$B$23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I</c:v>
                </c:pt>
                <c:pt idx="9">
                  <c:v>Progetto J</c:v>
                </c:pt>
                <c:pt idx="10">
                  <c:v>Progetto K</c:v>
                </c:pt>
                <c:pt idx="11">
                  <c:v>Progetto L</c:v>
                </c:pt>
                <c:pt idx="12">
                  <c:v>Progetto M</c:v>
                </c:pt>
                <c:pt idx="13">
                  <c:v>Progetto N</c:v>
                </c:pt>
              </c:strCache>
            </c:strRef>
          </c:cat>
          <c:val>
            <c:numRef>
              <c:f>'Report di stato del portfolio d'!$C$10:$C$23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'Report di stato del portfolio d'!$B$10:$B$23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I</c:v>
                </c:pt>
                <c:pt idx="9">
                  <c:v>Progetto J</c:v>
                </c:pt>
                <c:pt idx="10">
                  <c:v>Progetto K</c:v>
                </c:pt>
                <c:pt idx="11">
                  <c:v>Progetto L</c:v>
                </c:pt>
                <c:pt idx="12">
                  <c:v>Progetto M</c:v>
                </c:pt>
                <c:pt idx="13">
                  <c:v>Progetto N</c:v>
                </c:pt>
              </c:strCache>
            </c:strRef>
          </c:cat>
          <c:val>
            <c:numRef>
              <c:f>'Report di stato del portfolio d'!$E$10:$E$23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466343872"/>
        <c:axId val="-1466343328"/>
      </c:barChart>
      <c:catAx>
        <c:axId val="-1466343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66343328"/>
        <c:crosses val="autoZero"/>
        <c:auto val="1"/>
        <c:lblAlgn val="ctr"/>
        <c:lblOffset val="100"/>
        <c:noMultiLvlLbl val="0"/>
      </c:catAx>
      <c:valAx>
        <c:axId val="-1466343328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6634387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'VUOTO - REP. stato port. proget'!$C$9</c:f>
              <c:strCache>
                <c:ptCount val="1"/>
                <c:pt idx="0">
                  <c:v>DATA DI 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'VUOTO - REP. stato port. proget'!$B$10:$B$23</c:f>
              <c:numCache>
                <c:formatCode>General</c:formatCode>
                <c:ptCount val="14"/>
              </c:numCache>
            </c:numRef>
          </c:cat>
          <c:val>
            <c:numRef>
              <c:f>'VUOTO - REP. stato port. proget'!$C$10:$C$23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A97-1046-8113-5FC233900E93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97-1046-8113-5FC233900E9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97-1046-8113-5FC233900E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97-1046-8113-5FC233900E9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97-1046-8113-5FC233900E9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A97-1046-8113-5FC233900E93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A97-1046-8113-5FC233900E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A97-1046-8113-5FC233900E9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A97-1046-8113-5FC233900E9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A97-1046-8113-5FC233900E9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A97-1046-8113-5FC233900E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A97-1046-8113-5FC233900E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A97-1046-8113-5FC233900E9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7-1046-8113-5FC233900E93}"/>
              </c:ext>
            </c:extLst>
          </c:dPt>
          <c:cat>
            <c:numRef>
              <c:f>'VUOTO - REP. stato port. proget'!$B$10:$B$23</c:f>
              <c:numCache>
                <c:formatCode>General</c:formatCode>
                <c:ptCount val="14"/>
              </c:numCache>
            </c:numRef>
          </c:cat>
          <c:val>
            <c:numRef>
              <c:f>'VUOTO - REP. stato port. proget'!$E$10:$E$23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B-4A97-1046-8113-5FC2339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466341696"/>
        <c:axId val="-1466342240"/>
      </c:barChart>
      <c:catAx>
        <c:axId val="-1466341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66342240"/>
        <c:crosses val="autoZero"/>
        <c:auto val="1"/>
        <c:lblAlgn val="ctr"/>
        <c:lblOffset val="100"/>
        <c:noMultiLvlLbl val="0"/>
      </c:catAx>
      <c:valAx>
        <c:axId val="-1466342240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146634169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it.smartsheet.com/try-it?trp=37725&amp;utm_language=IT&amp;utm_source=template-excel&amp;utm_medium=content&amp;utm_campaign=ic-Project+Portfolio+Status+Report-excel-37725-it&amp;lpa=ic+Project+Portfolio+Status+Report+excel+37725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177800</xdr:rowOff>
    </xdr:from>
    <xdr:to>
      <xdr:col>11</xdr:col>
      <xdr:colOff>3086100</xdr:colOff>
      <xdr:row>25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933450</xdr:colOff>
      <xdr:row>0</xdr:row>
      <xdr:rowOff>50800</xdr:rowOff>
    </xdr:from>
    <xdr:to>
      <xdr:col>11</xdr:col>
      <xdr:colOff>3086100</xdr:colOff>
      <xdr:row>0</xdr:row>
      <xdr:rowOff>533400</xdr:rowOff>
    </xdr:to>
    <xdr:sp macro="" textlink="">
      <xdr:nvSpPr>
        <xdr:cNvPr id="2" name="Text 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47B1DB-CDFC-B8E2-8657-F42F8652E6AB}"/>
            </a:ext>
          </a:extLst>
        </xdr:cNvPr>
        <xdr:cNvSpPr txBox="1"/>
      </xdr:nvSpPr>
      <xdr:spPr>
        <a:xfrm>
          <a:off x="16968788" y="50800"/>
          <a:ext cx="4119562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25</xdr:row>
      <xdr:rowOff>190500</xdr:rowOff>
    </xdr:from>
    <xdr:to>
      <xdr:col>13</xdr:col>
      <xdr:colOff>203200</xdr:colOff>
      <xdr:row>25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C4804-D09C-9F48-9CB1-F6E2DFF53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25</xdr:row>
      <xdr:rowOff>101600</xdr:rowOff>
    </xdr:from>
    <xdr:to>
      <xdr:col>15</xdr:col>
      <xdr:colOff>317500</xdr:colOff>
      <xdr:row>25</xdr:row>
      <xdr:rowOff>3771900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2EBEF8F-40FF-C64E-8E71-18807B79DFCC}"/>
            </a:ext>
          </a:extLst>
        </xdr:cNvPr>
        <xdr:cNvGrpSpPr/>
      </xdr:nvGrpSpPr>
      <xdr:grpSpPr>
        <a:xfrm>
          <a:off x="21513800" y="7912100"/>
          <a:ext cx="2552700" cy="3670300"/>
          <a:chOff x="16992600" y="7112000"/>
          <a:chExt cx="2908300" cy="36703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11315D4-7AD2-0744-97DB-64ED7C26A1D2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E0C894E-BB59-9040-951E-312157DB8EB0}"/>
              </a:ext>
            </a:extLst>
          </xdr:cNvPr>
          <xdr:cNvSpPr txBox="1"/>
        </xdr:nvSpPr>
        <xdr:spPr>
          <a:xfrm>
            <a:off x="17564100" y="7112000"/>
            <a:ext cx="23114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clic con il tasto destro del mouse sull’asse orizzontale (valore) per formattare le impostazioni Minimo e Massimo associate in Opzioni asse.* Elimina eventuali righe non popolate nella tabella.*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B570746-E225-1A45-9353-E6762B2EBB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25&amp;utm_language=IT&amp;utm_source=template-excel&amp;utm_medium=content&amp;utm_campaign=ic-Project+Portfolio+Status+Report-excel-37725-it&amp;lpa=ic+Project+Portfolio+Status+Report+excel+3772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X62"/>
  <sheetViews>
    <sheetView showGridLines="0" tabSelected="1" workbookViewId="0">
      <pane ySplit="1" topLeftCell="A2" activePane="bottomLeft" state="frozen"/>
      <selection pane="bottomLeft" activeCell="B62" sqref="B62:L62"/>
    </sheetView>
  </sheetViews>
  <sheetFormatPr baseColWidth="10" defaultColWidth="10.6640625" defaultRowHeight="16"/>
  <cols>
    <col min="1" max="1" width="3.33203125" customWidth="1"/>
    <col min="2" max="2" width="27.832031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21.1640625" customWidth="1"/>
  </cols>
  <sheetData>
    <row r="1" spans="1:258" s="15" customFormat="1" ht="50" customHeight="1">
      <c r="A1" s="14"/>
      <c r="B1" s="22" t="s">
        <v>3</v>
      </c>
      <c r="D1"/>
      <c r="E1"/>
      <c r="F1"/>
      <c r="G1"/>
      <c r="H1"/>
      <c r="I1"/>
      <c r="J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</row>
    <row r="2" spans="1:258">
      <c r="B2" s="18" t="s">
        <v>4</v>
      </c>
      <c r="C2" s="16"/>
    </row>
    <row r="3" spans="1:258" ht="30" customHeight="1" thickBot="1">
      <c r="B3" s="17">
        <v>45782</v>
      </c>
    </row>
    <row r="4" spans="1:258">
      <c r="B4" s="18" t="s">
        <v>5</v>
      </c>
    </row>
    <row r="5" spans="1:258" ht="30" customHeight="1" thickBot="1">
      <c r="B5" s="17">
        <v>46063</v>
      </c>
    </row>
    <row r="7" spans="1:258" ht="21">
      <c r="B7" s="19" t="s">
        <v>6</v>
      </c>
    </row>
    <row r="8" spans="1:258" ht="25" customHeight="1">
      <c r="A8" s="1"/>
      <c r="B8" s="2"/>
      <c r="C8" s="7" t="s">
        <v>0</v>
      </c>
      <c r="D8" s="8"/>
      <c r="E8" s="8"/>
      <c r="F8" s="8"/>
      <c r="G8" s="7" t="s">
        <v>7</v>
      </c>
      <c r="H8" s="12"/>
      <c r="I8" s="12"/>
      <c r="J8" s="12"/>
      <c r="K8" s="12"/>
      <c r="L8" s="13"/>
    </row>
    <row r="9" spans="1:258" ht="35" customHeight="1" thickBot="1">
      <c r="A9" s="1"/>
      <c r="B9" s="9" t="s">
        <v>8</v>
      </c>
      <c r="C9" s="10" t="s">
        <v>9</v>
      </c>
      <c r="D9" s="10" t="s">
        <v>10</v>
      </c>
      <c r="E9" s="9" t="s">
        <v>11</v>
      </c>
      <c r="F9" s="31" t="s">
        <v>12</v>
      </c>
      <c r="G9" s="11" t="s">
        <v>13</v>
      </c>
      <c r="H9" s="11" t="s">
        <v>1</v>
      </c>
      <c r="I9" s="11" t="s">
        <v>14</v>
      </c>
      <c r="J9" s="11" t="s">
        <v>15</v>
      </c>
      <c r="K9" s="11" t="s">
        <v>16</v>
      </c>
      <c r="L9" s="11" t="s">
        <v>17</v>
      </c>
    </row>
    <row r="10" spans="1:258" ht="25" customHeight="1" thickTop="1">
      <c r="A10" s="1"/>
      <c r="B10" s="3" t="s">
        <v>32</v>
      </c>
      <c r="C10" s="5">
        <v>45782</v>
      </c>
      <c r="D10" s="4">
        <v>45839</v>
      </c>
      <c r="E10" s="6">
        <f>D10-C10+1</f>
        <v>58</v>
      </c>
      <c r="F10" s="45" t="s">
        <v>19</v>
      </c>
      <c r="G10" s="3"/>
      <c r="H10" s="3"/>
      <c r="I10" s="3"/>
      <c r="J10" s="3"/>
      <c r="K10" s="3"/>
      <c r="L10" s="3"/>
      <c r="N10" s="24" t="s">
        <v>18</v>
      </c>
    </row>
    <row r="11" spans="1:258" ht="25" customHeight="1">
      <c r="A11" s="1"/>
      <c r="B11" s="3" t="s">
        <v>33</v>
      </c>
      <c r="C11" s="5">
        <v>45787</v>
      </c>
      <c r="D11" s="4">
        <v>45879</v>
      </c>
      <c r="E11" s="6">
        <f t="shared" ref="E11:E23" si="0">D11-C11+1</f>
        <v>93</v>
      </c>
      <c r="F11" s="23" t="s">
        <v>20</v>
      </c>
      <c r="G11" s="3"/>
      <c r="H11" s="3"/>
      <c r="I11" s="3"/>
      <c r="J11" s="3"/>
      <c r="K11" s="3"/>
      <c r="L11" s="3"/>
      <c r="N11" s="25" t="s">
        <v>19</v>
      </c>
    </row>
    <row r="12" spans="1:258" ht="25" customHeight="1">
      <c r="A12" s="1"/>
      <c r="B12" s="3" t="s">
        <v>34</v>
      </c>
      <c r="C12" s="5">
        <v>45818</v>
      </c>
      <c r="D12" s="4">
        <v>46082</v>
      </c>
      <c r="E12" s="6">
        <f t="shared" si="0"/>
        <v>265</v>
      </c>
      <c r="F12" s="23" t="s">
        <v>21</v>
      </c>
      <c r="G12" s="3"/>
      <c r="H12" s="3"/>
      <c r="I12" s="3"/>
      <c r="J12" s="3"/>
      <c r="K12" s="3"/>
      <c r="L12" s="3"/>
      <c r="N12" s="29" t="s">
        <v>20</v>
      </c>
    </row>
    <row r="13" spans="1:258" ht="25" customHeight="1">
      <c r="A13" s="1"/>
      <c r="B13" s="3" t="s">
        <v>35</v>
      </c>
      <c r="C13" s="5">
        <v>45830</v>
      </c>
      <c r="D13" s="4">
        <v>45873</v>
      </c>
      <c r="E13" s="6">
        <f t="shared" si="0"/>
        <v>44</v>
      </c>
      <c r="F13" s="23" t="s">
        <v>22</v>
      </c>
      <c r="G13" s="3"/>
      <c r="H13" s="3"/>
      <c r="I13" s="3"/>
      <c r="J13" s="3"/>
      <c r="K13" s="3"/>
      <c r="L13" s="3"/>
      <c r="N13" s="28" t="s">
        <v>21</v>
      </c>
    </row>
    <row r="14" spans="1:258" ht="25" customHeight="1">
      <c r="A14" s="1"/>
      <c r="B14" s="3" t="s">
        <v>36</v>
      </c>
      <c r="C14" s="5">
        <v>45852</v>
      </c>
      <c r="D14" s="4">
        <v>45962</v>
      </c>
      <c r="E14" s="6">
        <f t="shared" si="0"/>
        <v>111</v>
      </c>
      <c r="F14" s="23" t="s">
        <v>23</v>
      </c>
      <c r="G14" s="3"/>
      <c r="H14" s="3"/>
      <c r="I14" s="3"/>
      <c r="J14" s="3"/>
      <c r="K14" s="3"/>
      <c r="L14" s="3"/>
      <c r="N14" s="3" t="s">
        <v>22</v>
      </c>
    </row>
    <row r="15" spans="1:258" ht="25" customHeight="1">
      <c r="A15" s="1"/>
      <c r="B15" s="3" t="s">
        <v>37</v>
      </c>
      <c r="C15" s="5">
        <v>45852</v>
      </c>
      <c r="D15" s="4">
        <v>46042</v>
      </c>
      <c r="E15" s="6">
        <f t="shared" si="0"/>
        <v>191</v>
      </c>
      <c r="F15" s="23" t="s">
        <v>24</v>
      </c>
      <c r="G15" s="3"/>
      <c r="H15" s="3"/>
      <c r="I15" s="3"/>
      <c r="J15" s="3"/>
      <c r="K15" s="3"/>
      <c r="L15" s="3"/>
      <c r="N15" s="26" t="s">
        <v>23</v>
      </c>
    </row>
    <row r="16" spans="1:258" ht="25" customHeight="1">
      <c r="A16" s="1"/>
      <c r="B16" s="3" t="s">
        <v>38</v>
      </c>
      <c r="C16" s="5">
        <v>45870</v>
      </c>
      <c r="D16" s="4">
        <v>45931</v>
      </c>
      <c r="E16" s="6">
        <f t="shared" si="0"/>
        <v>62</v>
      </c>
      <c r="F16" s="23" t="s">
        <v>25</v>
      </c>
      <c r="G16" s="3"/>
      <c r="H16" s="3"/>
      <c r="I16" s="3"/>
      <c r="J16" s="3"/>
      <c r="K16" s="3"/>
      <c r="L16" s="3"/>
      <c r="N16" s="27" t="s">
        <v>24</v>
      </c>
    </row>
    <row r="17" spans="1:14" ht="25" customHeight="1">
      <c r="A17" s="1"/>
      <c r="B17" s="3" t="s">
        <v>39</v>
      </c>
      <c r="C17" s="5">
        <v>45883</v>
      </c>
      <c r="D17" s="4">
        <v>45899</v>
      </c>
      <c r="E17" s="6">
        <f t="shared" si="0"/>
        <v>17</v>
      </c>
      <c r="F17" s="23"/>
      <c r="G17" s="3"/>
      <c r="H17" s="3"/>
      <c r="I17" s="3"/>
      <c r="J17" s="3"/>
      <c r="K17" s="3"/>
      <c r="L17" s="3"/>
      <c r="N17" s="30" t="s">
        <v>25</v>
      </c>
    </row>
    <row r="18" spans="1:14" ht="25" customHeight="1">
      <c r="A18" s="1"/>
      <c r="B18" s="3" t="s">
        <v>40</v>
      </c>
      <c r="C18" s="5">
        <v>45901</v>
      </c>
      <c r="D18" s="4">
        <v>46001</v>
      </c>
      <c r="E18" s="6">
        <f t="shared" si="0"/>
        <v>101</v>
      </c>
      <c r="F18" s="23"/>
      <c r="G18" s="3"/>
      <c r="H18" s="3"/>
      <c r="I18" s="3"/>
      <c r="J18" s="3"/>
      <c r="K18" s="3"/>
      <c r="L18" s="3"/>
    </row>
    <row r="19" spans="1:14" ht="25" customHeight="1">
      <c r="A19" s="1"/>
      <c r="B19" s="3" t="s">
        <v>41</v>
      </c>
      <c r="C19" s="5">
        <v>45931</v>
      </c>
      <c r="D19" s="4">
        <v>45976</v>
      </c>
      <c r="E19" s="6">
        <f t="shared" si="0"/>
        <v>46</v>
      </c>
      <c r="F19" s="23"/>
      <c r="G19" s="3"/>
      <c r="H19" s="3"/>
      <c r="I19" s="3"/>
      <c r="J19" s="3"/>
      <c r="K19" s="3"/>
      <c r="L19" s="3"/>
    </row>
    <row r="20" spans="1:14" ht="25" customHeight="1">
      <c r="A20" s="1"/>
      <c r="B20" s="3" t="s">
        <v>42</v>
      </c>
      <c r="C20" s="5">
        <v>45931</v>
      </c>
      <c r="D20" s="4">
        <v>45992</v>
      </c>
      <c r="E20" s="6">
        <f t="shared" si="0"/>
        <v>62</v>
      </c>
      <c r="F20" s="23"/>
      <c r="G20" s="3"/>
      <c r="H20" s="3"/>
      <c r="I20" s="3"/>
      <c r="J20" s="3"/>
      <c r="K20" s="3"/>
      <c r="L20" s="3"/>
    </row>
    <row r="21" spans="1:14" ht="25" customHeight="1">
      <c r="A21" s="1"/>
      <c r="B21" s="3" t="s">
        <v>43</v>
      </c>
      <c r="C21" s="5">
        <v>45962</v>
      </c>
      <c r="D21" s="4">
        <v>45992</v>
      </c>
      <c r="E21" s="6">
        <f t="shared" si="0"/>
        <v>31</v>
      </c>
      <c r="F21" s="23"/>
      <c r="G21" s="3"/>
      <c r="H21" s="3"/>
      <c r="I21" s="3"/>
      <c r="J21" s="3"/>
      <c r="K21" s="3"/>
      <c r="L21" s="3"/>
    </row>
    <row r="22" spans="1:14" ht="25" customHeight="1">
      <c r="A22" s="1"/>
      <c r="B22" s="3" t="s">
        <v>44</v>
      </c>
      <c r="C22" s="5">
        <v>45971</v>
      </c>
      <c r="D22" s="4">
        <v>46001</v>
      </c>
      <c r="E22" s="6">
        <f t="shared" si="0"/>
        <v>31</v>
      </c>
      <c r="F22" s="23"/>
      <c r="G22" s="3"/>
      <c r="H22" s="3"/>
      <c r="I22" s="3"/>
      <c r="J22" s="3"/>
      <c r="K22" s="3"/>
      <c r="L22" s="3"/>
    </row>
    <row r="23" spans="1:14" ht="25" customHeight="1">
      <c r="A23" s="1"/>
      <c r="B23" s="3" t="s">
        <v>45</v>
      </c>
      <c r="C23" s="5">
        <v>45992</v>
      </c>
      <c r="D23" s="4">
        <v>46063</v>
      </c>
      <c r="E23" s="6">
        <f t="shared" si="0"/>
        <v>72</v>
      </c>
      <c r="F23" s="23"/>
      <c r="G23" s="3"/>
      <c r="H23" s="3"/>
      <c r="I23" s="3"/>
      <c r="J23" s="3"/>
      <c r="K23" s="3"/>
      <c r="L23" s="3"/>
    </row>
    <row r="24" spans="1:14" ht="10" customHeight="1"/>
    <row r="25" spans="1:14" ht="21">
      <c r="B25" s="19" t="s">
        <v>26</v>
      </c>
    </row>
    <row r="26" spans="1:14" ht="400" customHeight="1"/>
    <row r="27" spans="1:14" ht="21">
      <c r="B27" s="19" t="s">
        <v>27</v>
      </c>
    </row>
    <row r="28" spans="1:14" ht="35" customHeight="1" thickBot="1">
      <c r="A28" s="1"/>
      <c r="B28" s="9" t="s">
        <v>8</v>
      </c>
      <c r="C28" s="10" t="s">
        <v>28</v>
      </c>
      <c r="D28" s="10" t="s">
        <v>29</v>
      </c>
      <c r="E28" s="9" t="s">
        <v>11</v>
      </c>
      <c r="F28" s="47" t="s">
        <v>30</v>
      </c>
      <c r="G28" s="40" t="s">
        <v>12</v>
      </c>
      <c r="H28" s="41" t="s">
        <v>31</v>
      </c>
      <c r="I28" s="42"/>
    </row>
    <row r="29" spans="1:14" ht="25" customHeight="1" thickTop="1">
      <c r="A29" s="1"/>
      <c r="B29" s="3" t="s">
        <v>32</v>
      </c>
      <c r="C29" s="5">
        <v>45782</v>
      </c>
      <c r="D29" s="4">
        <v>45839</v>
      </c>
      <c r="E29" s="6">
        <f>D29-C29+1</f>
        <v>58</v>
      </c>
      <c r="F29" s="39">
        <v>0.12</v>
      </c>
      <c r="G29" s="46" t="s">
        <v>19</v>
      </c>
      <c r="H29" s="44"/>
      <c r="I29" s="43"/>
      <c r="N29" s="24" t="s">
        <v>18</v>
      </c>
    </row>
    <row r="30" spans="1:14" ht="25" customHeight="1">
      <c r="A30" s="1"/>
      <c r="B30" s="3" t="s">
        <v>33</v>
      </c>
      <c r="C30" s="5">
        <v>45787</v>
      </c>
      <c r="D30" s="4">
        <v>45879</v>
      </c>
      <c r="E30" s="6">
        <f t="shared" ref="E30:E42" si="1">D30-C30+1</f>
        <v>93</v>
      </c>
      <c r="F30" s="39">
        <v>0.5</v>
      </c>
      <c r="G30" s="23" t="s">
        <v>20</v>
      </c>
      <c r="H30" s="44"/>
      <c r="I30" s="43"/>
      <c r="N30" s="25" t="s">
        <v>19</v>
      </c>
    </row>
    <row r="31" spans="1:14" ht="25" customHeight="1">
      <c r="A31" s="1"/>
      <c r="B31" s="3" t="s">
        <v>34</v>
      </c>
      <c r="C31" s="5">
        <v>45818</v>
      </c>
      <c r="D31" s="4">
        <v>46082</v>
      </c>
      <c r="E31" s="6">
        <f t="shared" si="1"/>
        <v>265</v>
      </c>
      <c r="F31" s="39">
        <v>0.13</v>
      </c>
      <c r="G31" s="23" t="s">
        <v>21</v>
      </c>
      <c r="H31" s="44"/>
      <c r="I31" s="43"/>
      <c r="N31" s="29" t="s">
        <v>20</v>
      </c>
    </row>
    <row r="32" spans="1:14" ht="25" customHeight="1">
      <c r="A32" s="1"/>
      <c r="B32" s="3" t="s">
        <v>35</v>
      </c>
      <c r="C32" s="5">
        <v>45830</v>
      </c>
      <c r="D32" s="4">
        <v>45873</v>
      </c>
      <c r="E32" s="6">
        <f t="shared" si="1"/>
        <v>44</v>
      </c>
      <c r="F32" s="39">
        <v>0.24</v>
      </c>
      <c r="G32" s="23" t="s">
        <v>22</v>
      </c>
      <c r="H32" s="44"/>
      <c r="I32" s="43"/>
      <c r="N32" s="28" t="s">
        <v>21</v>
      </c>
    </row>
    <row r="33" spans="1:14" ht="25" customHeight="1">
      <c r="A33" s="1"/>
      <c r="B33" s="3" t="s">
        <v>36</v>
      </c>
      <c r="C33" s="5">
        <v>45852</v>
      </c>
      <c r="D33" s="4">
        <v>45962</v>
      </c>
      <c r="E33" s="6">
        <f t="shared" si="1"/>
        <v>111</v>
      </c>
      <c r="F33" s="39"/>
      <c r="G33" s="23" t="s">
        <v>23</v>
      </c>
      <c r="H33" s="44"/>
      <c r="I33" s="43"/>
      <c r="N33" s="3" t="s">
        <v>22</v>
      </c>
    </row>
    <row r="34" spans="1:14" ht="25" customHeight="1">
      <c r="A34" s="1"/>
      <c r="B34" s="3" t="s">
        <v>37</v>
      </c>
      <c r="C34" s="5">
        <v>45852</v>
      </c>
      <c r="D34" s="4">
        <v>46042</v>
      </c>
      <c r="E34" s="6">
        <f t="shared" si="1"/>
        <v>191</v>
      </c>
      <c r="F34" s="39"/>
      <c r="G34" s="23" t="s">
        <v>24</v>
      </c>
      <c r="H34" s="44"/>
      <c r="I34" s="43"/>
      <c r="N34" s="26" t="s">
        <v>23</v>
      </c>
    </row>
    <row r="35" spans="1:14" ht="25" customHeight="1">
      <c r="A35" s="1"/>
      <c r="B35" s="3" t="s">
        <v>38</v>
      </c>
      <c r="C35" s="5">
        <v>45870</v>
      </c>
      <c r="D35" s="4">
        <v>45931</v>
      </c>
      <c r="E35" s="6">
        <f t="shared" si="1"/>
        <v>62</v>
      </c>
      <c r="F35" s="39"/>
      <c r="G35" s="23" t="s">
        <v>25</v>
      </c>
      <c r="H35" s="44"/>
      <c r="I35" s="43"/>
      <c r="N35" s="27" t="s">
        <v>24</v>
      </c>
    </row>
    <row r="36" spans="1:14" ht="25" customHeight="1">
      <c r="A36" s="1"/>
      <c r="B36" s="3" t="s">
        <v>39</v>
      </c>
      <c r="C36" s="5">
        <v>45883</v>
      </c>
      <c r="D36" s="4">
        <v>45899</v>
      </c>
      <c r="E36" s="6">
        <f t="shared" si="1"/>
        <v>17</v>
      </c>
      <c r="F36" s="39"/>
      <c r="G36" s="23"/>
      <c r="H36" s="44"/>
      <c r="I36" s="43"/>
      <c r="N36" s="30" t="s">
        <v>25</v>
      </c>
    </row>
    <row r="37" spans="1:14" ht="25" customHeight="1">
      <c r="A37" s="1"/>
      <c r="B37" s="3" t="s">
        <v>40</v>
      </c>
      <c r="C37" s="5">
        <v>45901</v>
      </c>
      <c r="D37" s="4">
        <v>46001</v>
      </c>
      <c r="E37" s="6">
        <f t="shared" si="1"/>
        <v>101</v>
      </c>
      <c r="F37" s="39"/>
      <c r="G37" s="23"/>
      <c r="H37" s="44"/>
      <c r="I37" s="43"/>
    </row>
    <row r="38" spans="1:14" ht="25" customHeight="1">
      <c r="A38" s="1"/>
      <c r="B38" s="3" t="s">
        <v>41</v>
      </c>
      <c r="C38" s="5">
        <v>45931</v>
      </c>
      <c r="D38" s="4">
        <v>45976</v>
      </c>
      <c r="E38" s="6">
        <f t="shared" si="1"/>
        <v>46</v>
      </c>
      <c r="F38" s="39"/>
      <c r="G38" s="23"/>
      <c r="H38" s="44"/>
      <c r="I38" s="43"/>
    </row>
    <row r="39" spans="1:14" ht="25" customHeight="1">
      <c r="A39" s="1"/>
      <c r="B39" s="3" t="s">
        <v>42</v>
      </c>
      <c r="C39" s="5">
        <v>45931</v>
      </c>
      <c r="D39" s="4">
        <v>45992</v>
      </c>
      <c r="E39" s="6">
        <f t="shared" si="1"/>
        <v>62</v>
      </c>
      <c r="F39" s="39"/>
      <c r="G39" s="23"/>
      <c r="H39" s="44"/>
      <c r="I39" s="43"/>
    </row>
    <row r="40" spans="1:14" ht="25" customHeight="1">
      <c r="A40" s="1"/>
      <c r="B40" s="3" t="s">
        <v>43</v>
      </c>
      <c r="C40" s="5">
        <v>45962</v>
      </c>
      <c r="D40" s="4">
        <v>45992</v>
      </c>
      <c r="E40" s="6">
        <f t="shared" si="1"/>
        <v>31</v>
      </c>
      <c r="F40" s="39"/>
      <c r="G40" s="23"/>
      <c r="H40" s="44"/>
      <c r="I40" s="43"/>
    </row>
    <row r="41" spans="1:14" ht="25" customHeight="1">
      <c r="A41" s="1"/>
      <c r="B41" s="3" t="s">
        <v>44</v>
      </c>
      <c r="C41" s="5">
        <v>45971</v>
      </c>
      <c r="D41" s="4">
        <v>46001</v>
      </c>
      <c r="E41" s="6">
        <f t="shared" si="1"/>
        <v>31</v>
      </c>
      <c r="F41" s="39"/>
      <c r="G41" s="23"/>
      <c r="H41" s="44"/>
      <c r="I41" s="43"/>
    </row>
    <row r="42" spans="1:14" ht="25" customHeight="1">
      <c r="A42" s="1"/>
      <c r="B42" s="3" t="s">
        <v>45</v>
      </c>
      <c r="C42" s="5">
        <v>45992</v>
      </c>
      <c r="D42" s="4">
        <v>46063</v>
      </c>
      <c r="E42" s="6">
        <f t="shared" si="1"/>
        <v>72</v>
      </c>
      <c r="F42" s="39"/>
      <c r="G42" s="23"/>
      <c r="H42" s="44"/>
      <c r="I42" s="43"/>
    </row>
    <row r="43" spans="1:14" ht="10" customHeight="1">
      <c r="A43" s="1"/>
      <c r="B43" s="33"/>
      <c r="C43" s="34"/>
      <c r="D43" s="34"/>
      <c r="E43" s="34"/>
      <c r="F43" s="34"/>
      <c r="G43" s="33"/>
      <c r="H43" s="33"/>
      <c r="I43" s="33"/>
    </row>
    <row r="44" spans="1:14" ht="21">
      <c r="B44" s="19" t="s">
        <v>46</v>
      </c>
    </row>
    <row r="45" spans="1:14" ht="35" customHeight="1">
      <c r="A45" s="1"/>
      <c r="B45" s="9" t="s">
        <v>8</v>
      </c>
      <c r="C45" s="32" t="s">
        <v>47</v>
      </c>
      <c r="D45" s="32" t="s">
        <v>48</v>
      </c>
      <c r="E45" s="32" t="s">
        <v>49</v>
      </c>
      <c r="F45" s="32" t="s">
        <v>50</v>
      </c>
    </row>
    <row r="46" spans="1:14" ht="25" customHeight="1">
      <c r="A46" s="1"/>
      <c r="B46" s="3" t="s">
        <v>32</v>
      </c>
      <c r="C46" s="35">
        <v>4500</v>
      </c>
      <c r="D46" s="35">
        <v>5000</v>
      </c>
      <c r="E46" s="35">
        <v>5000</v>
      </c>
      <c r="F46" s="36">
        <f>C46-D46</f>
        <v>-500</v>
      </c>
    </row>
    <row r="47" spans="1:14" ht="25" customHeight="1">
      <c r="A47" s="1"/>
      <c r="B47" s="3" t="s">
        <v>33</v>
      </c>
      <c r="C47" s="35">
        <v>5000</v>
      </c>
      <c r="D47" s="35">
        <v>6500</v>
      </c>
      <c r="E47" s="35">
        <v>4500</v>
      </c>
      <c r="F47" s="36">
        <f t="shared" ref="F47:F59" si="2">C47-D47</f>
        <v>-1500</v>
      </c>
    </row>
    <row r="48" spans="1:14" ht="25" customHeight="1">
      <c r="A48" s="1"/>
      <c r="B48" s="3" t="s">
        <v>34</v>
      </c>
      <c r="C48" s="35">
        <v>2600</v>
      </c>
      <c r="D48" s="35">
        <v>1700</v>
      </c>
      <c r="E48" s="35">
        <v>2300</v>
      </c>
      <c r="F48" s="36">
        <f t="shared" si="2"/>
        <v>900</v>
      </c>
    </row>
    <row r="49" spans="1:12" ht="25" customHeight="1">
      <c r="A49" s="1"/>
      <c r="B49" s="3" t="s">
        <v>35</v>
      </c>
      <c r="C49" s="35">
        <v>4300</v>
      </c>
      <c r="D49" s="35">
        <v>4000</v>
      </c>
      <c r="E49" s="35">
        <v>6000</v>
      </c>
      <c r="F49" s="36">
        <f t="shared" si="2"/>
        <v>300</v>
      </c>
    </row>
    <row r="50" spans="1:12" ht="25" customHeight="1">
      <c r="A50" s="1"/>
      <c r="B50" s="3" t="s">
        <v>36</v>
      </c>
      <c r="C50" s="35">
        <v>0</v>
      </c>
      <c r="D50" s="35">
        <v>0</v>
      </c>
      <c r="E50" s="35">
        <v>0</v>
      </c>
      <c r="F50" s="36">
        <f t="shared" si="2"/>
        <v>0</v>
      </c>
    </row>
    <row r="51" spans="1:12" ht="25" customHeight="1">
      <c r="A51" s="1"/>
      <c r="B51" s="3" t="s">
        <v>37</v>
      </c>
      <c r="C51" s="35">
        <v>0</v>
      </c>
      <c r="D51" s="35">
        <v>0</v>
      </c>
      <c r="E51" s="35">
        <v>0</v>
      </c>
      <c r="F51" s="36">
        <f t="shared" si="2"/>
        <v>0</v>
      </c>
    </row>
    <row r="52" spans="1:12" ht="25" customHeight="1">
      <c r="A52" s="1"/>
      <c r="B52" s="3" t="s">
        <v>38</v>
      </c>
      <c r="C52" s="35">
        <v>0</v>
      </c>
      <c r="D52" s="35">
        <v>0</v>
      </c>
      <c r="E52" s="35">
        <v>0</v>
      </c>
      <c r="F52" s="36">
        <f t="shared" si="2"/>
        <v>0</v>
      </c>
    </row>
    <row r="53" spans="1:12" ht="25" customHeight="1">
      <c r="A53" s="1"/>
      <c r="B53" s="3" t="s">
        <v>39</v>
      </c>
      <c r="C53" s="35">
        <v>0</v>
      </c>
      <c r="D53" s="35">
        <v>0</v>
      </c>
      <c r="E53" s="35">
        <v>0</v>
      </c>
      <c r="F53" s="36">
        <f t="shared" si="2"/>
        <v>0</v>
      </c>
    </row>
    <row r="54" spans="1:12" ht="25" customHeight="1">
      <c r="A54" s="1"/>
      <c r="B54" s="3" t="s">
        <v>40</v>
      </c>
      <c r="C54" s="35">
        <v>0</v>
      </c>
      <c r="D54" s="35">
        <v>0</v>
      </c>
      <c r="E54" s="35">
        <v>0</v>
      </c>
      <c r="F54" s="36">
        <f t="shared" si="2"/>
        <v>0</v>
      </c>
    </row>
    <row r="55" spans="1:12" ht="25" customHeight="1">
      <c r="A55" s="1"/>
      <c r="B55" s="3" t="s">
        <v>41</v>
      </c>
      <c r="C55" s="35">
        <v>0</v>
      </c>
      <c r="D55" s="35">
        <v>0</v>
      </c>
      <c r="E55" s="35">
        <v>0</v>
      </c>
      <c r="F55" s="36">
        <f t="shared" si="2"/>
        <v>0</v>
      </c>
    </row>
    <row r="56" spans="1:12" ht="25" customHeight="1">
      <c r="A56" s="1"/>
      <c r="B56" s="3" t="s">
        <v>42</v>
      </c>
      <c r="C56" s="35">
        <v>0</v>
      </c>
      <c r="D56" s="35">
        <v>0</v>
      </c>
      <c r="E56" s="35">
        <v>0</v>
      </c>
      <c r="F56" s="36">
        <f t="shared" si="2"/>
        <v>0</v>
      </c>
    </row>
    <row r="57" spans="1:12" ht="25" customHeight="1">
      <c r="A57" s="1"/>
      <c r="B57" s="3" t="s">
        <v>43</v>
      </c>
      <c r="C57" s="35">
        <v>0</v>
      </c>
      <c r="D57" s="35">
        <v>0</v>
      </c>
      <c r="E57" s="35">
        <v>0</v>
      </c>
      <c r="F57" s="36">
        <f t="shared" si="2"/>
        <v>0</v>
      </c>
    </row>
    <row r="58" spans="1:12" ht="25" customHeight="1">
      <c r="A58" s="1"/>
      <c r="B58" s="3" t="s">
        <v>44</v>
      </c>
      <c r="C58" s="35">
        <v>0</v>
      </c>
      <c r="D58" s="35">
        <v>0</v>
      </c>
      <c r="E58" s="35">
        <v>0</v>
      </c>
      <c r="F58" s="36">
        <f t="shared" si="2"/>
        <v>0</v>
      </c>
    </row>
    <row r="59" spans="1:12" ht="25" customHeight="1">
      <c r="A59" s="1"/>
      <c r="B59" s="3" t="s">
        <v>45</v>
      </c>
      <c r="C59" s="35">
        <v>0</v>
      </c>
      <c r="D59" s="35">
        <v>0</v>
      </c>
      <c r="E59" s="35">
        <v>0</v>
      </c>
      <c r="F59" s="36">
        <f t="shared" si="2"/>
        <v>0</v>
      </c>
    </row>
    <row r="60" spans="1:12" ht="25" customHeight="1">
      <c r="A60" s="1"/>
      <c r="B60" s="37" t="s">
        <v>51</v>
      </c>
      <c r="C60" s="38">
        <f>SUM(C46:C59)</f>
        <v>16400</v>
      </c>
      <c r="D60" s="38">
        <f t="shared" ref="D60:F60" si="3">SUM(D46:D59)</f>
        <v>17200</v>
      </c>
      <c r="E60" s="38">
        <f t="shared" si="3"/>
        <v>17800</v>
      </c>
      <c r="F60" s="38">
        <f t="shared" si="3"/>
        <v>-800</v>
      </c>
      <c r="G60" s="33"/>
      <c r="H60" s="33"/>
      <c r="I60" s="33"/>
      <c r="J60" s="33"/>
      <c r="K60" s="33"/>
      <c r="L60" s="33"/>
    </row>
    <row r="62" spans="1:12" ht="50" customHeight="1">
      <c r="B62" s="49" t="s">
        <v>52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</row>
  </sheetData>
  <mergeCells count="1">
    <mergeCell ref="B62:L62"/>
  </mergeCells>
  <conditionalFormatting sqref="C43:F43">
    <cfRule type="cellIs" dxfId="65" priority="1" operator="equal">
      <formula>$N$17</formula>
    </cfRule>
    <cfRule type="cellIs" dxfId="64" priority="2" operator="equal">
      <formula>$N$17</formula>
    </cfRule>
    <cfRule type="cellIs" dxfId="63" priority="3" operator="equal">
      <formula>$N$16</formula>
    </cfRule>
    <cfRule type="cellIs" dxfId="62" priority="4" operator="equal">
      <formula>$N$15</formula>
    </cfRule>
    <cfRule type="cellIs" dxfId="61" priority="5" operator="equal">
      <formula>$N$14</formula>
    </cfRule>
    <cfRule type="cellIs" dxfId="60" priority="6" operator="equal">
      <formula>$N$13</formula>
    </cfRule>
    <cfRule type="cellIs" dxfId="59" priority="7" operator="equal">
      <formula>$N$13</formula>
    </cfRule>
    <cfRule type="cellIs" dxfId="58" priority="8" operator="equal">
      <formula>$N$12</formula>
    </cfRule>
    <cfRule type="cellIs" dxfId="57" priority="9" operator="equal">
      <formula>$N$11</formula>
    </cfRule>
  </conditionalFormatting>
  <conditionalFormatting sqref="F10:F23 G29:G42">
    <cfRule type="cellIs" dxfId="56" priority="36" operator="equal">
      <formula>$N$17</formula>
    </cfRule>
    <cfRule type="cellIs" dxfId="55" priority="39" operator="equal">
      <formula>$N$14</formula>
    </cfRule>
    <cfRule type="cellIs" dxfId="54" priority="42" operator="equal">
      <formula>$N$12</formula>
    </cfRule>
    <cfRule type="cellIs" dxfId="53" priority="41" operator="equal">
      <formula>$N$13</formula>
    </cfRule>
    <cfRule type="cellIs" dxfId="52" priority="40" operator="equal">
      <formula>$N$13</formula>
    </cfRule>
    <cfRule type="cellIs" dxfId="51" priority="37" operator="equal">
      <formula>$N$16</formula>
    </cfRule>
    <cfRule type="cellIs" dxfId="50" priority="38" operator="equal">
      <formula>$N$15</formula>
    </cfRule>
  </conditionalFormatting>
  <conditionalFormatting sqref="F10:F23">
    <cfRule type="cellIs" dxfId="49" priority="43" operator="equal">
      <formula>$N$11</formula>
    </cfRule>
  </conditionalFormatting>
  <conditionalFormatting sqref="G29:G42 F10:F23">
    <cfRule type="cellIs" dxfId="48" priority="35" operator="equal">
      <formula>$N$17</formula>
    </cfRule>
  </conditionalFormatting>
  <conditionalFormatting sqref="G29:G42">
    <cfRule type="cellIs" dxfId="47" priority="10" operator="equal">
      <formula>$N$11</formula>
    </cfRule>
  </conditionalFormatting>
  <conditionalFormatting sqref="N11:N17">
    <cfRule type="containsText" dxfId="46" priority="51" operator="containsText" text="Proposto">
      <formula>NOT(ISERROR(SEARCH("Proposto",N11)))</formula>
    </cfRule>
    <cfRule type="containsText" dxfId="45" priority="45" operator="containsText" text="Programmato">
      <formula>NOT(ISERROR(SEARCH("Programmato",N11)))</formula>
    </cfRule>
    <cfRule type="containsText" dxfId="44" priority="50" operator="containsText" text="In corso">
      <formula>NOT(ISERROR(SEARCH("In corso",N11)))</formula>
    </cfRule>
    <cfRule type="containsText" dxfId="43" priority="49" operator="containsText" text="Completo">
      <formula>NOT(ISERROR(SEARCH("Completo",N11)))</formula>
    </cfRule>
    <cfRule type="containsText" dxfId="42" priority="48" operator="containsText" text="In attesa">
      <formula>NOT(ISERROR(SEARCH("In attesa",N11)))</formula>
    </cfRule>
    <cfRule type="containsText" dxfId="41" priority="47" operator="containsText" text="Scaduto">
      <formula>NOT(ISERROR(SEARCH("Scaduto",N11)))</formula>
    </cfRule>
    <cfRule type="containsText" dxfId="40" priority="46" operator="containsText" text="Necessita di revisione">
      <formula>NOT(ISERROR(SEARCH("Necessita di revisione",N11)))</formula>
    </cfRule>
  </conditionalFormatting>
  <conditionalFormatting sqref="N30:N36">
    <cfRule type="containsText" dxfId="39" priority="16" operator="containsText" text="In corso">
      <formula>NOT(ISERROR(SEARCH("In corso",N30)))</formula>
    </cfRule>
    <cfRule type="containsText" dxfId="38" priority="11" operator="containsText" text="Programmato">
      <formula>NOT(ISERROR(SEARCH("Programmato",N30)))</formula>
    </cfRule>
    <cfRule type="containsText" dxfId="37" priority="12" operator="containsText" text="Necessita di revisione">
      <formula>NOT(ISERROR(SEARCH("Necessita di revisione",N30)))</formula>
    </cfRule>
    <cfRule type="containsText" dxfId="36" priority="13" operator="containsText" text="Scaduto">
      <formula>NOT(ISERROR(SEARCH("Scaduto",N30)))</formula>
    </cfRule>
    <cfRule type="containsText" dxfId="35" priority="14" operator="containsText" text="In attesa">
      <formula>NOT(ISERROR(SEARCH("In attesa",N30)))</formula>
    </cfRule>
    <cfRule type="containsText" dxfId="34" priority="15" operator="containsText" text="Completo">
      <formula>NOT(ISERROR(SEARCH("Completo",N30)))</formula>
    </cfRule>
    <cfRule type="containsText" dxfId="33" priority="17" operator="containsText" text="Proposto">
      <formula>NOT(ISERROR(SEARCH("Proposto",N30)))</formula>
    </cfRule>
  </conditionalFormatting>
  <dataValidations count="1">
    <dataValidation type="list" allowBlank="1" showInputMessage="1" showErrorMessage="1" sqref="F10:F23 C43:F43 G29:G42" xr:uid="{00000000-0002-0000-0000-000000000000}">
      <formula1>$N$11:$N$17</formula1>
    </dataValidation>
  </dataValidations>
  <hyperlinks>
    <hyperlink ref="B62:L62" r:id="rId1" display="CLICCA QUI PER CREARE IN SMARTSHEET" xr:uid="{00000000-0004-0000-0000-000000000000}"/>
  </hyperlink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IX62"/>
  <sheetViews>
    <sheetView showGridLines="0" topLeftCell="H1" workbookViewId="0">
      <selection activeCell="F28" sqref="F28"/>
    </sheetView>
  </sheetViews>
  <sheetFormatPr baseColWidth="10" defaultColWidth="10.6640625" defaultRowHeight="16"/>
  <cols>
    <col min="1" max="1" width="3.33203125" customWidth="1"/>
    <col min="2" max="2" width="27.16406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21.1640625" customWidth="1"/>
  </cols>
  <sheetData>
    <row r="1" spans="1:258" s="15" customFormat="1" ht="45" customHeight="1">
      <c r="A1" s="14"/>
      <c r="B1" s="22" t="s">
        <v>3</v>
      </c>
      <c r="D1"/>
      <c r="E1"/>
      <c r="F1"/>
      <c r="G1"/>
      <c r="H1"/>
      <c r="I1"/>
      <c r="J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</row>
    <row r="2" spans="1:258">
      <c r="B2" s="18" t="s">
        <v>4</v>
      </c>
      <c r="C2" s="16"/>
    </row>
    <row r="3" spans="1:258" ht="30" customHeight="1" thickBot="1">
      <c r="B3" s="17"/>
    </row>
    <row r="4" spans="1:258">
      <c r="B4" s="18" t="s">
        <v>5</v>
      </c>
    </row>
    <row r="5" spans="1:258" ht="30" customHeight="1" thickBot="1">
      <c r="B5" s="17"/>
    </row>
    <row r="7" spans="1:258" ht="21">
      <c r="B7" s="19" t="s">
        <v>6</v>
      </c>
    </row>
    <row r="8" spans="1:258" ht="25" customHeight="1">
      <c r="A8" s="1"/>
      <c r="B8" s="2"/>
      <c r="C8" s="7" t="s">
        <v>0</v>
      </c>
      <c r="D8" s="8"/>
      <c r="E8" s="8"/>
      <c r="F8" s="8"/>
      <c r="G8" s="7" t="s">
        <v>7</v>
      </c>
      <c r="H8" s="12"/>
      <c r="I8" s="12"/>
      <c r="J8" s="12"/>
      <c r="K8" s="12"/>
      <c r="L8" s="13"/>
    </row>
    <row r="9" spans="1:258" ht="35" customHeight="1" thickBot="1">
      <c r="A9" s="1"/>
      <c r="B9" s="9" t="s">
        <v>8</v>
      </c>
      <c r="C9" s="10" t="s">
        <v>9</v>
      </c>
      <c r="D9" s="10" t="s">
        <v>10</v>
      </c>
      <c r="E9" s="9" t="s">
        <v>11</v>
      </c>
      <c r="F9" s="31" t="s">
        <v>12</v>
      </c>
      <c r="G9" s="11" t="s">
        <v>13</v>
      </c>
      <c r="H9" s="11" t="s">
        <v>1</v>
      </c>
      <c r="I9" s="11" t="s">
        <v>14</v>
      </c>
      <c r="J9" s="11" t="s">
        <v>15</v>
      </c>
      <c r="K9" s="11" t="s">
        <v>16</v>
      </c>
      <c r="L9" s="11" t="s">
        <v>17</v>
      </c>
    </row>
    <row r="10" spans="1:258" ht="25" customHeight="1" thickTop="1">
      <c r="A10" s="1"/>
      <c r="B10" s="3"/>
      <c r="C10" s="5"/>
      <c r="D10" s="4"/>
      <c r="E10" s="6"/>
      <c r="F10" s="45"/>
      <c r="G10" s="3"/>
      <c r="H10" s="3"/>
      <c r="I10" s="3"/>
      <c r="J10" s="3"/>
      <c r="K10" s="3"/>
      <c r="L10" s="3"/>
      <c r="N10" s="24" t="s">
        <v>18</v>
      </c>
    </row>
    <row r="11" spans="1:258" ht="25" customHeight="1">
      <c r="A11" s="1"/>
      <c r="B11" s="3"/>
      <c r="C11" s="5"/>
      <c r="D11" s="4"/>
      <c r="E11" s="6"/>
      <c r="F11" s="23"/>
      <c r="G11" s="3"/>
      <c r="H11" s="3"/>
      <c r="I11" s="3"/>
      <c r="J11" s="3"/>
      <c r="K11" s="3"/>
      <c r="L11" s="3"/>
      <c r="N11" s="25" t="s">
        <v>19</v>
      </c>
    </row>
    <row r="12" spans="1:258" ht="25" customHeight="1">
      <c r="A12" s="1"/>
      <c r="B12" s="3"/>
      <c r="C12" s="5"/>
      <c r="D12" s="4"/>
      <c r="E12" s="6"/>
      <c r="F12" s="23"/>
      <c r="G12" s="3"/>
      <c r="H12" s="3"/>
      <c r="I12" s="3"/>
      <c r="J12" s="3"/>
      <c r="K12" s="3"/>
      <c r="L12" s="3"/>
      <c r="N12" s="29" t="s">
        <v>20</v>
      </c>
    </row>
    <row r="13" spans="1:258" ht="25" customHeight="1">
      <c r="A13" s="1"/>
      <c r="B13" s="3"/>
      <c r="C13" s="5"/>
      <c r="D13" s="4"/>
      <c r="E13" s="6"/>
      <c r="F13" s="23"/>
      <c r="G13" s="3"/>
      <c r="H13" s="3"/>
      <c r="I13" s="3"/>
      <c r="J13" s="3"/>
      <c r="K13" s="3"/>
      <c r="L13" s="3"/>
      <c r="N13" s="28" t="s">
        <v>21</v>
      </c>
    </row>
    <row r="14" spans="1:258" ht="25" customHeight="1">
      <c r="A14" s="1"/>
      <c r="B14" s="3"/>
      <c r="C14" s="5"/>
      <c r="D14" s="4"/>
      <c r="E14" s="6"/>
      <c r="F14" s="23"/>
      <c r="G14" s="3"/>
      <c r="H14" s="3"/>
      <c r="I14" s="3"/>
      <c r="J14" s="3"/>
      <c r="K14" s="3"/>
      <c r="L14" s="3"/>
      <c r="N14" s="3" t="s">
        <v>22</v>
      </c>
    </row>
    <row r="15" spans="1:258" ht="25" customHeight="1">
      <c r="A15" s="1"/>
      <c r="B15" s="3"/>
      <c r="C15" s="5"/>
      <c r="D15" s="4"/>
      <c r="E15" s="6"/>
      <c r="F15" s="23"/>
      <c r="G15" s="3"/>
      <c r="H15" s="3"/>
      <c r="I15" s="3"/>
      <c r="J15" s="3"/>
      <c r="K15" s="3"/>
      <c r="L15" s="3"/>
      <c r="N15" s="26" t="s">
        <v>23</v>
      </c>
    </row>
    <row r="16" spans="1:258" ht="25" customHeight="1">
      <c r="A16" s="1"/>
      <c r="B16" s="3"/>
      <c r="C16" s="5"/>
      <c r="D16" s="4"/>
      <c r="E16" s="6"/>
      <c r="F16" s="23"/>
      <c r="G16" s="3"/>
      <c r="H16" s="3"/>
      <c r="I16" s="3"/>
      <c r="J16" s="3"/>
      <c r="K16" s="3"/>
      <c r="L16" s="3"/>
      <c r="N16" s="27" t="s">
        <v>24</v>
      </c>
    </row>
    <row r="17" spans="1:14" ht="25" customHeight="1">
      <c r="A17" s="1"/>
      <c r="B17" s="3"/>
      <c r="C17" s="5"/>
      <c r="D17" s="4"/>
      <c r="E17" s="6"/>
      <c r="F17" s="23"/>
      <c r="G17" s="3"/>
      <c r="H17" s="3"/>
      <c r="I17" s="3"/>
      <c r="J17" s="3"/>
      <c r="K17" s="3"/>
      <c r="L17" s="3"/>
      <c r="N17" s="30" t="s">
        <v>25</v>
      </c>
    </row>
    <row r="18" spans="1:14" ht="25" customHeight="1">
      <c r="A18" s="1"/>
      <c r="B18" s="3"/>
      <c r="C18" s="5"/>
      <c r="D18" s="4"/>
      <c r="E18" s="6"/>
      <c r="F18" s="23"/>
      <c r="G18" s="3"/>
      <c r="H18" s="3"/>
      <c r="I18" s="3"/>
      <c r="J18" s="3"/>
      <c r="K18" s="3"/>
      <c r="L18" s="3"/>
    </row>
    <row r="19" spans="1:14" ht="25" customHeight="1">
      <c r="A19" s="1"/>
      <c r="B19" s="3"/>
      <c r="C19" s="5"/>
      <c r="D19" s="4"/>
      <c r="E19" s="6"/>
      <c r="F19" s="23"/>
      <c r="G19" s="3"/>
      <c r="H19" s="3"/>
      <c r="I19" s="3"/>
      <c r="J19" s="3"/>
      <c r="K19" s="3"/>
      <c r="L19" s="3"/>
    </row>
    <row r="20" spans="1:14" ht="25" customHeight="1">
      <c r="A20" s="1"/>
      <c r="B20" s="3"/>
      <c r="C20" s="5"/>
      <c r="D20" s="4"/>
      <c r="E20" s="6"/>
      <c r="F20" s="23"/>
      <c r="G20" s="3"/>
      <c r="H20" s="3"/>
      <c r="I20" s="3"/>
      <c r="J20" s="3"/>
      <c r="K20" s="3"/>
      <c r="L20" s="3"/>
    </row>
    <row r="21" spans="1:14" ht="25" customHeight="1">
      <c r="A21" s="1"/>
      <c r="B21" s="3"/>
      <c r="C21" s="5"/>
      <c r="D21" s="4"/>
      <c r="E21" s="6"/>
      <c r="F21" s="23"/>
      <c r="G21" s="3"/>
      <c r="H21" s="3"/>
      <c r="I21" s="3"/>
      <c r="J21" s="3"/>
      <c r="K21" s="3"/>
      <c r="L21" s="3"/>
    </row>
    <row r="22" spans="1:14" ht="25" customHeight="1">
      <c r="A22" s="1"/>
      <c r="B22" s="3"/>
      <c r="C22" s="5"/>
      <c r="D22" s="4"/>
      <c r="E22" s="6"/>
      <c r="F22" s="23"/>
      <c r="G22" s="3"/>
      <c r="H22" s="3"/>
      <c r="I22" s="3"/>
      <c r="J22" s="3"/>
      <c r="K22" s="3"/>
      <c r="L22" s="3"/>
    </row>
    <row r="23" spans="1:14" ht="25" customHeight="1">
      <c r="A23" s="1"/>
      <c r="B23" s="3"/>
      <c r="C23" s="5"/>
      <c r="D23" s="4"/>
      <c r="E23" s="6"/>
      <c r="F23" s="23"/>
      <c r="G23" s="3"/>
      <c r="H23" s="3"/>
      <c r="I23" s="3"/>
      <c r="J23" s="3"/>
      <c r="K23" s="3"/>
      <c r="L23" s="3"/>
    </row>
    <row r="24" spans="1:14" ht="10" customHeight="1"/>
    <row r="25" spans="1:14" ht="21">
      <c r="B25" s="19" t="s">
        <v>26</v>
      </c>
    </row>
    <row r="26" spans="1:14" ht="400" customHeight="1"/>
    <row r="27" spans="1:14" ht="21">
      <c r="B27" s="19" t="s">
        <v>27</v>
      </c>
    </row>
    <row r="28" spans="1:14" ht="35" customHeight="1" thickBot="1">
      <c r="A28" s="1"/>
      <c r="B28" s="9" t="s">
        <v>8</v>
      </c>
      <c r="C28" s="10" t="s">
        <v>28</v>
      </c>
      <c r="D28" s="10" t="s">
        <v>29</v>
      </c>
      <c r="E28" s="9" t="s">
        <v>11</v>
      </c>
      <c r="F28" s="47" t="s">
        <v>30</v>
      </c>
      <c r="G28" s="40" t="s">
        <v>12</v>
      </c>
      <c r="H28" s="41" t="s">
        <v>31</v>
      </c>
      <c r="I28" s="42"/>
    </row>
    <row r="29" spans="1:14" ht="25" customHeight="1" thickTop="1">
      <c r="A29" s="1"/>
      <c r="B29" s="3" t="s">
        <v>32</v>
      </c>
      <c r="C29" s="5"/>
      <c r="D29" s="4"/>
      <c r="E29" s="6"/>
      <c r="F29" s="39"/>
      <c r="G29" s="46"/>
      <c r="H29" s="44"/>
      <c r="I29" s="43"/>
      <c r="N29" s="24" t="s">
        <v>18</v>
      </c>
    </row>
    <row r="30" spans="1:14" ht="25" customHeight="1">
      <c r="A30" s="1"/>
      <c r="B30" s="3" t="s">
        <v>33</v>
      </c>
      <c r="C30" s="5"/>
      <c r="D30" s="4"/>
      <c r="E30" s="6"/>
      <c r="F30" s="39"/>
      <c r="G30" s="23"/>
      <c r="H30" s="44"/>
      <c r="I30" s="43"/>
      <c r="N30" s="25" t="s">
        <v>19</v>
      </c>
    </row>
    <row r="31" spans="1:14" ht="25" customHeight="1">
      <c r="A31" s="1"/>
      <c r="B31" s="3" t="s">
        <v>34</v>
      </c>
      <c r="C31" s="5"/>
      <c r="D31" s="4"/>
      <c r="E31" s="6"/>
      <c r="F31" s="39"/>
      <c r="G31" s="23"/>
      <c r="H31" s="44"/>
      <c r="I31" s="43"/>
      <c r="N31" s="29" t="s">
        <v>20</v>
      </c>
    </row>
    <row r="32" spans="1:14" ht="25" customHeight="1">
      <c r="A32" s="1"/>
      <c r="B32" s="3" t="s">
        <v>35</v>
      </c>
      <c r="C32" s="5"/>
      <c r="D32" s="4"/>
      <c r="E32" s="6"/>
      <c r="F32" s="39"/>
      <c r="G32" s="23"/>
      <c r="H32" s="44"/>
      <c r="I32" s="43"/>
      <c r="N32" s="28" t="s">
        <v>21</v>
      </c>
    </row>
    <row r="33" spans="1:14" ht="25" customHeight="1">
      <c r="A33" s="1"/>
      <c r="B33" s="3" t="s">
        <v>36</v>
      </c>
      <c r="C33" s="5"/>
      <c r="D33" s="4"/>
      <c r="E33" s="6"/>
      <c r="F33" s="39"/>
      <c r="G33" s="23"/>
      <c r="H33" s="44"/>
      <c r="I33" s="43"/>
      <c r="N33" s="3" t="s">
        <v>22</v>
      </c>
    </row>
    <row r="34" spans="1:14" ht="25" customHeight="1">
      <c r="A34" s="1"/>
      <c r="B34" s="3" t="s">
        <v>37</v>
      </c>
      <c r="C34" s="5"/>
      <c r="D34" s="4"/>
      <c r="E34" s="6"/>
      <c r="F34" s="39"/>
      <c r="G34" s="23"/>
      <c r="H34" s="44"/>
      <c r="I34" s="43"/>
      <c r="N34" s="26" t="s">
        <v>23</v>
      </c>
    </row>
    <row r="35" spans="1:14" ht="25" customHeight="1">
      <c r="A35" s="1"/>
      <c r="B35" s="3" t="s">
        <v>38</v>
      </c>
      <c r="C35" s="5"/>
      <c r="D35" s="4"/>
      <c r="E35" s="6"/>
      <c r="F35" s="39"/>
      <c r="G35" s="23"/>
      <c r="H35" s="44"/>
      <c r="I35" s="43"/>
      <c r="N35" s="27" t="s">
        <v>24</v>
      </c>
    </row>
    <row r="36" spans="1:14" ht="25" customHeight="1">
      <c r="A36" s="1"/>
      <c r="B36" s="3" t="s">
        <v>39</v>
      </c>
      <c r="C36" s="5"/>
      <c r="D36" s="4"/>
      <c r="E36" s="6"/>
      <c r="F36" s="39"/>
      <c r="G36" s="23"/>
      <c r="H36" s="44"/>
      <c r="I36" s="43"/>
      <c r="N36" s="30" t="s">
        <v>25</v>
      </c>
    </row>
    <row r="37" spans="1:14" ht="25" customHeight="1">
      <c r="A37" s="1"/>
      <c r="B37" s="3" t="s">
        <v>40</v>
      </c>
      <c r="C37" s="5"/>
      <c r="D37" s="4"/>
      <c r="E37" s="6"/>
      <c r="F37" s="39"/>
      <c r="G37" s="23"/>
      <c r="H37" s="44"/>
      <c r="I37" s="43"/>
    </row>
    <row r="38" spans="1:14" ht="25" customHeight="1">
      <c r="A38" s="1"/>
      <c r="B38" s="3" t="s">
        <v>41</v>
      </c>
      <c r="C38" s="5"/>
      <c r="D38" s="4"/>
      <c r="E38" s="6"/>
      <c r="F38" s="39"/>
      <c r="G38" s="23"/>
      <c r="H38" s="44"/>
      <c r="I38" s="43"/>
    </row>
    <row r="39" spans="1:14" ht="25" customHeight="1">
      <c r="A39" s="1"/>
      <c r="B39" s="3" t="s">
        <v>42</v>
      </c>
      <c r="C39" s="5"/>
      <c r="D39" s="4"/>
      <c r="E39" s="6"/>
      <c r="F39" s="39"/>
      <c r="G39" s="23"/>
      <c r="H39" s="44"/>
      <c r="I39" s="43"/>
    </row>
    <row r="40" spans="1:14" ht="25" customHeight="1">
      <c r="A40" s="1"/>
      <c r="B40" s="3" t="s">
        <v>43</v>
      </c>
      <c r="C40" s="5"/>
      <c r="D40" s="4"/>
      <c r="E40" s="6"/>
      <c r="F40" s="39"/>
      <c r="G40" s="23"/>
      <c r="H40" s="44"/>
      <c r="I40" s="43"/>
    </row>
    <row r="41" spans="1:14" ht="25" customHeight="1">
      <c r="A41" s="1"/>
      <c r="B41" s="3" t="s">
        <v>44</v>
      </c>
      <c r="C41" s="5"/>
      <c r="D41" s="4"/>
      <c r="E41" s="6"/>
      <c r="F41" s="39"/>
      <c r="G41" s="23"/>
      <c r="H41" s="44"/>
      <c r="I41" s="43"/>
    </row>
    <row r="42" spans="1:14" ht="25" customHeight="1">
      <c r="A42" s="1"/>
      <c r="B42" s="3" t="s">
        <v>45</v>
      </c>
      <c r="C42" s="5"/>
      <c r="D42" s="4"/>
      <c r="E42" s="6"/>
      <c r="F42" s="39"/>
      <c r="G42" s="23"/>
      <c r="H42" s="44"/>
      <c r="I42" s="43"/>
    </row>
    <row r="43" spans="1:14" ht="10" customHeight="1">
      <c r="A43" s="1"/>
      <c r="B43" s="33"/>
      <c r="C43" s="34"/>
      <c r="D43" s="34"/>
      <c r="E43" s="34"/>
      <c r="F43" s="34"/>
      <c r="G43" s="33"/>
      <c r="H43" s="33"/>
      <c r="I43" s="33"/>
    </row>
    <row r="44" spans="1:14" ht="21">
      <c r="B44" s="19" t="s">
        <v>46</v>
      </c>
    </row>
    <row r="45" spans="1:14" ht="35" customHeight="1">
      <c r="A45" s="1"/>
      <c r="B45" s="9" t="s">
        <v>8</v>
      </c>
      <c r="C45" s="32" t="s">
        <v>47</v>
      </c>
      <c r="D45" s="32" t="s">
        <v>48</v>
      </c>
      <c r="E45" s="32" t="s">
        <v>49</v>
      </c>
      <c r="F45" s="32" t="s">
        <v>50</v>
      </c>
    </row>
    <row r="46" spans="1:14" ht="25" customHeight="1">
      <c r="A46" s="1"/>
      <c r="B46" s="3" t="s">
        <v>32</v>
      </c>
      <c r="C46" s="35">
        <v>0</v>
      </c>
      <c r="D46" s="35">
        <v>0</v>
      </c>
      <c r="E46" s="35">
        <v>0</v>
      </c>
      <c r="F46" s="36">
        <f>C46-D46</f>
        <v>0</v>
      </c>
    </row>
    <row r="47" spans="1:14" ht="25" customHeight="1">
      <c r="A47" s="1"/>
      <c r="B47" s="3" t="s">
        <v>33</v>
      </c>
      <c r="C47" s="35">
        <v>0</v>
      </c>
      <c r="D47" s="35">
        <v>0</v>
      </c>
      <c r="E47" s="35">
        <v>0</v>
      </c>
      <c r="F47" s="36">
        <f t="shared" ref="F47:F59" si="0">C47-D47</f>
        <v>0</v>
      </c>
    </row>
    <row r="48" spans="1:14" ht="25" customHeight="1">
      <c r="A48" s="1"/>
      <c r="B48" s="3" t="s">
        <v>34</v>
      </c>
      <c r="C48" s="35">
        <v>0</v>
      </c>
      <c r="D48" s="35">
        <v>0</v>
      </c>
      <c r="E48" s="35">
        <v>0</v>
      </c>
      <c r="F48" s="36">
        <f t="shared" si="0"/>
        <v>0</v>
      </c>
    </row>
    <row r="49" spans="1:12" ht="25" customHeight="1">
      <c r="A49" s="1"/>
      <c r="B49" s="3" t="s">
        <v>35</v>
      </c>
      <c r="C49" s="35">
        <v>0</v>
      </c>
      <c r="D49" s="35">
        <v>0</v>
      </c>
      <c r="E49" s="35">
        <v>0</v>
      </c>
      <c r="F49" s="36">
        <f t="shared" si="0"/>
        <v>0</v>
      </c>
    </row>
    <row r="50" spans="1:12" ht="25" customHeight="1">
      <c r="A50" s="1"/>
      <c r="B50" s="3" t="s">
        <v>36</v>
      </c>
      <c r="C50" s="35">
        <v>0</v>
      </c>
      <c r="D50" s="35">
        <v>0</v>
      </c>
      <c r="E50" s="35">
        <v>0</v>
      </c>
      <c r="F50" s="36">
        <f t="shared" si="0"/>
        <v>0</v>
      </c>
    </row>
    <row r="51" spans="1:12" ht="25" customHeight="1">
      <c r="A51" s="1"/>
      <c r="B51" s="3" t="s">
        <v>37</v>
      </c>
      <c r="C51" s="35">
        <v>0</v>
      </c>
      <c r="D51" s="35">
        <v>0</v>
      </c>
      <c r="E51" s="35">
        <v>0</v>
      </c>
      <c r="F51" s="36">
        <f t="shared" si="0"/>
        <v>0</v>
      </c>
    </row>
    <row r="52" spans="1:12" ht="25" customHeight="1">
      <c r="A52" s="1"/>
      <c r="B52" s="3" t="s">
        <v>38</v>
      </c>
      <c r="C52" s="35">
        <v>0</v>
      </c>
      <c r="D52" s="35">
        <v>0</v>
      </c>
      <c r="E52" s="35">
        <v>0</v>
      </c>
      <c r="F52" s="36">
        <f t="shared" si="0"/>
        <v>0</v>
      </c>
    </row>
    <row r="53" spans="1:12" ht="25" customHeight="1">
      <c r="A53" s="1"/>
      <c r="B53" s="3" t="s">
        <v>39</v>
      </c>
      <c r="C53" s="35">
        <v>0</v>
      </c>
      <c r="D53" s="35">
        <v>0</v>
      </c>
      <c r="E53" s="35">
        <v>0</v>
      </c>
      <c r="F53" s="36">
        <f t="shared" si="0"/>
        <v>0</v>
      </c>
    </row>
    <row r="54" spans="1:12" ht="25" customHeight="1">
      <c r="A54" s="1"/>
      <c r="B54" s="3" t="s">
        <v>40</v>
      </c>
      <c r="C54" s="35">
        <v>0</v>
      </c>
      <c r="D54" s="35">
        <v>0</v>
      </c>
      <c r="E54" s="35">
        <v>0</v>
      </c>
      <c r="F54" s="36">
        <f t="shared" si="0"/>
        <v>0</v>
      </c>
    </row>
    <row r="55" spans="1:12" ht="25" customHeight="1">
      <c r="A55" s="1"/>
      <c r="B55" s="3" t="s">
        <v>41</v>
      </c>
      <c r="C55" s="35">
        <v>0</v>
      </c>
      <c r="D55" s="35">
        <v>0</v>
      </c>
      <c r="E55" s="35">
        <v>0</v>
      </c>
      <c r="F55" s="36">
        <f t="shared" si="0"/>
        <v>0</v>
      </c>
    </row>
    <row r="56" spans="1:12" ht="25" customHeight="1">
      <c r="A56" s="1"/>
      <c r="B56" s="3" t="s">
        <v>42</v>
      </c>
      <c r="C56" s="35">
        <v>0</v>
      </c>
      <c r="D56" s="35">
        <v>0</v>
      </c>
      <c r="E56" s="35">
        <v>0</v>
      </c>
      <c r="F56" s="36">
        <f t="shared" si="0"/>
        <v>0</v>
      </c>
    </row>
    <row r="57" spans="1:12" ht="25" customHeight="1">
      <c r="A57" s="1"/>
      <c r="B57" s="3" t="s">
        <v>43</v>
      </c>
      <c r="C57" s="35">
        <v>0</v>
      </c>
      <c r="D57" s="35">
        <v>0</v>
      </c>
      <c r="E57" s="35">
        <v>0</v>
      </c>
      <c r="F57" s="36">
        <f t="shared" si="0"/>
        <v>0</v>
      </c>
    </row>
    <row r="58" spans="1:12" ht="25" customHeight="1">
      <c r="A58" s="1"/>
      <c r="B58" s="3" t="s">
        <v>44</v>
      </c>
      <c r="C58" s="35">
        <v>0</v>
      </c>
      <c r="D58" s="35">
        <v>0</v>
      </c>
      <c r="E58" s="35">
        <v>0</v>
      </c>
      <c r="F58" s="36">
        <f t="shared" si="0"/>
        <v>0</v>
      </c>
    </row>
    <row r="59" spans="1:12" ht="25" customHeight="1">
      <c r="A59" s="1"/>
      <c r="B59" s="3" t="s">
        <v>45</v>
      </c>
      <c r="C59" s="35">
        <v>0</v>
      </c>
      <c r="D59" s="35">
        <v>0</v>
      </c>
      <c r="E59" s="35">
        <v>0</v>
      </c>
      <c r="F59" s="36">
        <f t="shared" si="0"/>
        <v>0</v>
      </c>
    </row>
    <row r="60" spans="1:12" ht="25" customHeight="1">
      <c r="A60" s="1"/>
      <c r="B60" s="37" t="s">
        <v>51</v>
      </c>
      <c r="C60" s="38">
        <f>SUM(C46:C59)</f>
        <v>0</v>
      </c>
      <c r="D60" s="38">
        <f t="shared" ref="D60:F60" si="1">SUM(D46:D59)</f>
        <v>0</v>
      </c>
      <c r="E60" s="38">
        <f t="shared" si="1"/>
        <v>0</v>
      </c>
      <c r="F60" s="38">
        <f t="shared" si="1"/>
        <v>0</v>
      </c>
      <c r="G60" s="33"/>
      <c r="H60" s="33"/>
      <c r="I60" s="33"/>
      <c r="J60" s="33"/>
      <c r="K60" s="33"/>
      <c r="L60" s="33"/>
    </row>
    <row r="62" spans="1:12" ht="50" customHeight="1">
      <c r="B62" s="48" t="s">
        <v>52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</sheetData>
  <mergeCells count="1">
    <mergeCell ref="B62:L62"/>
  </mergeCells>
  <conditionalFormatting sqref="C43:F43">
    <cfRule type="cellIs" dxfId="32" priority="1" operator="equal">
      <formula>$N$17</formula>
    </cfRule>
    <cfRule type="cellIs" dxfId="31" priority="2" operator="equal">
      <formula>$N$17</formula>
    </cfRule>
    <cfRule type="cellIs" dxfId="30" priority="3" operator="equal">
      <formula>$N$16</formula>
    </cfRule>
    <cfRule type="cellIs" dxfId="29" priority="4" operator="equal">
      <formula>$N$15</formula>
    </cfRule>
    <cfRule type="cellIs" dxfId="28" priority="5" operator="equal">
      <formula>$N$14</formula>
    </cfRule>
    <cfRule type="cellIs" dxfId="27" priority="6" operator="equal">
      <formula>$N$13</formula>
    </cfRule>
    <cfRule type="cellIs" dxfId="26" priority="7" operator="equal">
      <formula>$N$13</formula>
    </cfRule>
    <cfRule type="cellIs" dxfId="25" priority="8" operator="equal">
      <formula>$N$12</formula>
    </cfRule>
    <cfRule type="cellIs" dxfId="24" priority="9" operator="equal">
      <formula>$N$11</formula>
    </cfRule>
  </conditionalFormatting>
  <conditionalFormatting sqref="F10:F23 G29:G42">
    <cfRule type="cellIs" dxfId="23" priority="19" operator="equal">
      <formula>$N$17</formula>
    </cfRule>
    <cfRule type="cellIs" dxfId="22" priority="22" operator="equal">
      <formula>$N$14</formula>
    </cfRule>
    <cfRule type="cellIs" dxfId="21" priority="25" operator="equal">
      <formula>$N$12</formula>
    </cfRule>
    <cfRule type="cellIs" dxfId="20" priority="24" operator="equal">
      <formula>$N$13</formula>
    </cfRule>
    <cfRule type="cellIs" dxfId="19" priority="23" operator="equal">
      <formula>$N$13</formula>
    </cfRule>
    <cfRule type="cellIs" dxfId="18" priority="20" operator="equal">
      <formula>$N$16</formula>
    </cfRule>
    <cfRule type="cellIs" dxfId="17" priority="21" operator="equal">
      <formula>$N$15</formula>
    </cfRule>
  </conditionalFormatting>
  <conditionalFormatting sqref="F10:F23">
    <cfRule type="cellIs" dxfId="16" priority="26" operator="equal">
      <formula>$N$11</formula>
    </cfRule>
  </conditionalFormatting>
  <conditionalFormatting sqref="G29:G42 F10:F23">
    <cfRule type="cellIs" dxfId="15" priority="18" operator="equal">
      <formula>$N$17</formula>
    </cfRule>
  </conditionalFormatting>
  <conditionalFormatting sqref="G29:G42">
    <cfRule type="cellIs" dxfId="14" priority="10" operator="equal">
      <formula>$N$11</formula>
    </cfRule>
  </conditionalFormatting>
  <conditionalFormatting sqref="N11:N17">
    <cfRule type="containsText" dxfId="13" priority="34" operator="containsText" text="Proposto">
      <formula>NOT(ISERROR(SEARCH("Proposto",N11)))</formula>
    </cfRule>
    <cfRule type="containsText" dxfId="12" priority="28" operator="containsText" text="Programmato">
      <formula>NOT(ISERROR(SEARCH("Programmato",N11)))</formula>
    </cfRule>
    <cfRule type="containsText" dxfId="11" priority="33" operator="containsText" text="In corso">
      <formula>NOT(ISERROR(SEARCH("In corso",N11)))</formula>
    </cfRule>
    <cfRule type="containsText" dxfId="10" priority="32" operator="containsText" text="Completo">
      <formula>NOT(ISERROR(SEARCH("Completo",N11)))</formula>
    </cfRule>
    <cfRule type="containsText" dxfId="9" priority="31" operator="containsText" text="In attesa">
      <formula>NOT(ISERROR(SEARCH("In attesa",N11)))</formula>
    </cfRule>
    <cfRule type="containsText" dxfId="8" priority="30" operator="containsText" text="Scaduto">
      <formula>NOT(ISERROR(SEARCH("Scaduto",N11)))</formula>
    </cfRule>
    <cfRule type="containsText" dxfId="7" priority="29" operator="containsText" text="Necessita di revisione">
      <formula>NOT(ISERROR(SEARCH("Necessita di revisione",N11)))</formula>
    </cfRule>
  </conditionalFormatting>
  <conditionalFormatting sqref="N30:N36">
    <cfRule type="containsText" dxfId="6" priority="16" operator="containsText" text="In corso">
      <formula>NOT(ISERROR(SEARCH("In corso",N30)))</formula>
    </cfRule>
    <cfRule type="containsText" dxfId="5" priority="11" operator="containsText" text="Programmato">
      <formula>NOT(ISERROR(SEARCH("Programmato",N30)))</formula>
    </cfRule>
    <cfRule type="containsText" dxfId="4" priority="12" operator="containsText" text="Necessita di revisione">
      <formula>NOT(ISERROR(SEARCH("Necessita di revisione",N30)))</formula>
    </cfRule>
    <cfRule type="containsText" dxfId="3" priority="13" operator="containsText" text="Scaduto">
      <formula>NOT(ISERROR(SEARCH("Scaduto",N30)))</formula>
    </cfRule>
    <cfRule type="containsText" dxfId="2" priority="14" operator="containsText" text="In attesa">
      <formula>NOT(ISERROR(SEARCH("In attesa",N30)))</formula>
    </cfRule>
    <cfRule type="containsText" dxfId="1" priority="15" operator="containsText" text="Completo">
      <formula>NOT(ISERROR(SEARCH("Completo",N30)))</formula>
    </cfRule>
    <cfRule type="containsText" dxfId="0" priority="17" operator="containsText" text="Proposto">
      <formula>NOT(ISERROR(SEARCH("Proposto",N30)))</formula>
    </cfRule>
  </conditionalFormatting>
  <dataValidations count="1">
    <dataValidation type="list" allowBlank="1" showInputMessage="1" showErrorMessage="1" sqref="F10:F23 C43:F43 G29:G42" xr:uid="{00000000-0002-0000-0100-000000000000}">
      <formula1>$N$11:$N$17</formula1>
    </dataValidation>
  </dataValidation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O101" sqref="O101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2" spans="2:2" ht="119">
      <c r="B2" s="21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 di stato del portfolio d</vt:lpstr>
      <vt:lpstr>VUOTO - REP. stato port. proget</vt:lpstr>
      <vt:lpstr>- Dichiarazione di non responsa</vt:lpstr>
      <vt:lpstr>'Report di stato del portfolio d'!Print_Area</vt:lpstr>
      <vt:lpstr>'VUOTO - REP. stato port. proget'!Print_Area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2023-09-24T20:14:23Z</dcterms:modified>
</cp:coreProperties>
</file>