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Gennaio" sheetId="1" state="visible" r:id="rId1"/>
    <sheet xmlns:r="http://schemas.openxmlformats.org/officeDocument/2006/relationships" name="Febbraio" sheetId="2" state="visible" r:id="rId2"/>
    <sheet xmlns:r="http://schemas.openxmlformats.org/officeDocument/2006/relationships" name="Marzo" sheetId="3" state="visible" r:id="rId3"/>
    <sheet xmlns:r="http://schemas.openxmlformats.org/officeDocument/2006/relationships" name="Aprile" sheetId="4" state="visible" r:id="rId4"/>
    <sheet xmlns:r="http://schemas.openxmlformats.org/officeDocument/2006/relationships" name="Maggio" sheetId="5" state="visible" r:id="rId5"/>
    <sheet xmlns:r="http://schemas.openxmlformats.org/officeDocument/2006/relationships" name="Giugno" sheetId="6" state="visible" r:id="rId6"/>
    <sheet xmlns:r="http://schemas.openxmlformats.org/officeDocument/2006/relationships" name="Luglio" sheetId="7" state="visible" r:id="rId7"/>
    <sheet xmlns:r="http://schemas.openxmlformats.org/officeDocument/2006/relationships" name="Agosto" sheetId="8" state="visible" r:id="rId8"/>
    <sheet xmlns:r="http://schemas.openxmlformats.org/officeDocument/2006/relationships" name="Settembre" sheetId="9" state="visible" r:id="rId9"/>
    <sheet xmlns:r="http://schemas.openxmlformats.org/officeDocument/2006/relationships" name="Ottobre" sheetId="10" state="visible" r:id="rId10"/>
    <sheet xmlns:r="http://schemas.openxmlformats.org/officeDocument/2006/relationships" name="Novembre" sheetId="11" state="visible" r:id="rId11"/>
    <sheet xmlns:r="http://schemas.openxmlformats.org/officeDocument/2006/relationships" name="Dicembre" sheetId="12" state="visible" r:id="rId12"/>
    <sheet xmlns:r="http://schemas.openxmlformats.org/officeDocument/2006/relationships" name="-Disclaimer-" sheetId="13" state="visible" r:id="rId13"/>
  </sheets>
  <definedNames>
    <definedName name="_xlnm.Print_Area" localSheetId="0">'Gennaio'!$B$1:$F$66</definedName>
    <definedName name="_xlnm.Print_Area" localSheetId="1">'Febbraio'!$B$1:$F$66</definedName>
    <definedName name="_xlnm.Print_Area" localSheetId="2">'Marzo'!$B$1:$F$66</definedName>
    <definedName name="_xlnm.Print_Area" localSheetId="3">'Aprile'!$B$1:$F$66</definedName>
    <definedName name="_xlnm.Print_Area" localSheetId="4">'Maggio'!$B$1:$F$66</definedName>
    <definedName name="_xlnm.Print_Area" localSheetId="5">'Giugno'!$B$1:$F$66</definedName>
    <definedName name="_xlnm.Print_Area" localSheetId="6">'Luglio'!$B$1:$F$66</definedName>
    <definedName name="_xlnm.Print_Area" localSheetId="7">'Agosto'!$B$1:$F$66</definedName>
    <definedName name="_xlnm.Print_Area" localSheetId="8">'Settembre'!$B$1:$F$66</definedName>
    <definedName name="_xlnm.Print_Area" localSheetId="9">'Ottobre'!$B$1:$F$66</definedName>
    <definedName name="_xlnm.Print_Area" localSheetId="10">'Novembre'!$B$1:$F$66</definedName>
    <definedName name="_xlnm.Print_Area" localSheetId="11">'Dicembre'!$B$1:$F$66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(&quot;$&quot;* #,##0.00_);_(&quot;$&quot;* \(#,##0.00\);_(&quot;$&quot;* &quot;-&quot;??_);_(@_)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color theme="0" tint="-0.499984740745262"/>
      <sz val="11"/>
    </font>
    <font>
      <name val="Century Gothic"/>
      <family val="1"/>
      <color theme="1" tint="0.3499862666707358"/>
      <sz val="11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color theme="0" tint="-0.499984740745262"/>
      <sz val="2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darkDown">
        <fgColor theme="0" tint="-0.249946592608417"/>
        <bgColor theme="3" tint="0.799951170384838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4">
    <xf numFmtId="0" fontId="1" fillId="0" borderId="0"/>
    <xf numFmtId="0" fontId="1" fillId="0" borderId="0"/>
    <xf numFmtId="0" fontId="11" fillId="0" borderId="0"/>
    <xf numFmtId="0" fontId="13" fillId="0" borderId="0"/>
  </cellStyleXfs>
  <cellXfs count="86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9" fontId="2" fillId="2" borderId="0" pivotButton="0" quotePrefix="0" xfId="0"/>
    <xf numFmtId="0" fontId="2" fillId="2" borderId="0" pivotButton="0" quotePrefix="0" xfId="0"/>
    <xf numFmtId="1" fontId="2" fillId="2" borderId="0" pivotButton="0" quotePrefix="0" xfId="0"/>
    <xf numFmtId="0" fontId="3" fillId="2" borderId="0" applyAlignment="1" pivotButton="0" quotePrefix="0" xfId="0">
      <alignment horizontal="center" vertical="center"/>
    </xf>
    <xf numFmtId="0" fontId="1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0" fontId="6" fillId="0" borderId="0" applyAlignment="1" applyProtection="1" pivotButton="0" quotePrefix="0" xfId="0">
      <alignment vertical="center"/>
      <protection locked="1" hidden="1"/>
    </xf>
    <xf numFmtId="0" fontId="2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left" vertical="center"/>
    </xf>
    <xf numFmtId="0" fontId="0" fillId="2" borderId="0" applyAlignment="1" pivotButton="0" quotePrefix="0" xfId="0">
      <alignment vertical="center"/>
    </xf>
    <xf numFmtId="0" fontId="2" fillId="2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3" fillId="3" borderId="2" applyAlignment="1" pivotButton="0" quotePrefix="0" xfId="0">
      <alignment horizontal="center" vertical="center" wrapText="1"/>
    </xf>
    <xf numFmtId="0" fontId="2" fillId="2" borderId="2" applyAlignment="1" pivotButton="0" quotePrefix="0" xfId="0">
      <alignment horizontal="left" indent="1"/>
    </xf>
    <xf numFmtId="9" fontId="2" fillId="2" borderId="2" applyAlignment="1" pivotButton="0" quotePrefix="0" xfId="0">
      <alignment horizontal="center"/>
    </xf>
    <xf numFmtId="0" fontId="2" fillId="2" borderId="3" applyAlignment="1" pivotButton="0" quotePrefix="0" xfId="0">
      <alignment horizontal="left" indent="1"/>
    </xf>
    <xf numFmtId="9" fontId="2" fillId="2" borderId="3" applyAlignment="1" pivotButton="0" quotePrefix="0" xfId="0">
      <alignment horizontal="center"/>
    </xf>
    <xf numFmtId="0" fontId="2" fillId="2" borderId="2" applyAlignment="1" pivotButton="0" quotePrefix="0" xfId="0">
      <alignment horizontal="left" vertical="center" indent="1"/>
    </xf>
    <xf numFmtId="0" fontId="2" fillId="2" borderId="4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8" fillId="4" borderId="2" applyAlignment="1" pivotButton="0" quotePrefix="0" xfId="0">
      <alignment horizontal="left" vertical="center" indent="1"/>
    </xf>
    <xf numFmtId="0" fontId="8" fillId="4" borderId="3" applyAlignment="1" pivotButton="0" quotePrefix="0" xfId="0">
      <alignment horizontal="left" vertical="center" indent="1"/>
    </xf>
    <xf numFmtId="0" fontId="8" fillId="5" borderId="2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164" fontId="2" fillId="2" borderId="2" applyAlignment="1" pivotButton="0" quotePrefix="0" xfId="0">
      <alignment horizontal="left" vertical="center" indent="1"/>
    </xf>
    <xf numFmtId="164" fontId="2" fillId="2" borderId="3" applyAlignment="1" pivotButton="0" quotePrefix="0" xfId="0">
      <alignment horizontal="left" vertical="center" indent="1"/>
    </xf>
    <xf numFmtId="0" fontId="4" fillId="0" borderId="0" pivotButton="0" quotePrefix="0" xfId="0"/>
    <xf numFmtId="0" fontId="3" fillId="3" borderId="2" applyAlignment="1" pivotButton="0" quotePrefix="0" xfId="0">
      <alignment horizontal="left" vertical="center" wrapText="1" indent="1"/>
    </xf>
    <xf numFmtId="0" fontId="8" fillId="5" borderId="4" applyAlignment="1" pivotButton="0" quotePrefix="0" xfId="0">
      <alignment horizontal="left" vertical="center" indent="1"/>
    </xf>
    <xf numFmtId="165" fontId="2" fillId="2" borderId="2" applyAlignment="1" pivotButton="0" quotePrefix="0" xfId="0">
      <alignment vertical="center"/>
    </xf>
    <xf numFmtId="165" fontId="2" fillId="4" borderId="2" applyAlignment="1" pivotButton="0" quotePrefix="0" xfId="0">
      <alignment vertical="center"/>
    </xf>
    <xf numFmtId="165" fontId="2" fillId="2" borderId="3" applyAlignment="1" pivotButton="0" quotePrefix="0" xfId="0">
      <alignment vertical="center"/>
    </xf>
    <xf numFmtId="165" fontId="2" fillId="4" borderId="3" applyAlignment="1" pivotButton="0" quotePrefix="0" xfId="0">
      <alignment vertical="center"/>
    </xf>
    <xf numFmtId="165" fontId="2" fillId="2" borderId="4" applyAlignment="1" pivotButton="0" quotePrefix="0" xfId="0">
      <alignment vertical="center"/>
    </xf>
    <xf numFmtId="165" fontId="2" fillId="5" borderId="4" applyAlignment="1" pivotButton="0" quotePrefix="0" xfId="0">
      <alignment vertical="center"/>
    </xf>
    <xf numFmtId="165" fontId="2" fillId="5" borderId="2" applyAlignment="1" pivotButton="0" quotePrefix="0" xfId="0">
      <alignment vertical="center"/>
    </xf>
    <xf numFmtId="165" fontId="2" fillId="5" borderId="3" applyAlignment="1" pivotButton="0" quotePrefix="0" xfId="0">
      <alignment vertical="center"/>
    </xf>
    <xf numFmtId="165" fontId="2" fillId="4" borderId="4" applyAlignment="1" pivotButton="0" quotePrefix="0" xfId="0">
      <alignment vertical="center"/>
    </xf>
    <xf numFmtId="165" fontId="2" fillId="2" borderId="0" applyAlignment="1" pivotButton="0" quotePrefix="0" xfId="0">
      <alignment vertical="center"/>
    </xf>
    <xf numFmtId="0" fontId="3" fillId="6" borderId="2" applyAlignment="1" pivotButton="0" quotePrefix="0" xfId="0">
      <alignment horizontal="left" vertical="center" indent="1"/>
    </xf>
    <xf numFmtId="0" fontId="2" fillId="4" borderId="2" applyAlignment="1" pivotButton="0" quotePrefix="0" xfId="0">
      <alignment horizontal="left" vertical="center" indent="1"/>
    </xf>
    <xf numFmtId="0" fontId="2" fillId="4" borderId="3" applyAlignment="1" pivotButton="0" quotePrefix="0" xfId="0">
      <alignment horizontal="left" vertical="center" indent="1"/>
    </xf>
    <xf numFmtId="0" fontId="2" fillId="5" borderId="4" applyAlignment="1" pivotButton="0" quotePrefix="0" xfId="0">
      <alignment horizontal="left" vertical="center" indent="1"/>
    </xf>
    <xf numFmtId="0" fontId="2" fillId="5" borderId="2" applyAlignment="1" pivotButton="0" quotePrefix="0" xfId="0">
      <alignment horizontal="left" vertical="center" indent="1"/>
    </xf>
    <xf numFmtId="0" fontId="2" fillId="5" borderId="3" applyAlignment="1" pivotButton="0" quotePrefix="0" xfId="0">
      <alignment horizontal="left" vertical="center" indent="1"/>
    </xf>
    <xf numFmtId="0" fontId="2" fillId="4" borderId="4" applyAlignment="1" pivotButton="0" quotePrefix="0" xfId="0">
      <alignment horizontal="left" vertical="center" indent="1"/>
    </xf>
    <xf numFmtId="0" fontId="8" fillId="4" borderId="5" applyAlignment="1" pivotButton="0" quotePrefix="0" xfId="0">
      <alignment horizontal="left" vertical="center" indent="1"/>
    </xf>
    <xf numFmtId="164" fontId="2" fillId="2" borderId="5" applyAlignment="1" pivotButton="0" quotePrefix="0" xfId="0">
      <alignment horizontal="left" vertical="center" indent="1"/>
    </xf>
    <xf numFmtId="0" fontId="2" fillId="4" borderId="5" applyAlignment="1" pivotButton="0" quotePrefix="0" xfId="0">
      <alignment horizontal="left" vertical="center" indent="1"/>
    </xf>
    <xf numFmtId="165" fontId="2" fillId="2" borderId="5" applyAlignment="1" pivotButton="0" quotePrefix="0" xfId="0">
      <alignment vertical="center"/>
    </xf>
    <xf numFmtId="165" fontId="2" fillId="4" borderId="5" applyAlignment="1" pivotButton="0" quotePrefix="0" xfId="0">
      <alignment vertical="center"/>
    </xf>
    <xf numFmtId="0" fontId="8" fillId="8" borderId="6" applyAlignment="1" pivotButton="0" quotePrefix="0" xfId="0">
      <alignment horizontal="left" vertical="center" indent="1"/>
    </xf>
    <xf numFmtId="0" fontId="2" fillId="8" borderId="7" applyAlignment="1" pivotButton="0" quotePrefix="0" xfId="0">
      <alignment horizontal="left" vertical="center" indent="1"/>
    </xf>
    <xf numFmtId="0" fontId="8" fillId="3" borderId="6" applyAlignment="1" pivotButton="0" quotePrefix="0" xfId="0">
      <alignment horizontal="left" vertical="center" indent="1"/>
    </xf>
    <xf numFmtId="0" fontId="2" fillId="3" borderId="7" applyAlignment="1" pivotButton="0" quotePrefix="0" xfId="0">
      <alignment horizontal="left" vertical="center" indent="1"/>
    </xf>
    <xf numFmtId="0" fontId="9" fillId="8" borderId="8" applyAlignment="1" pivotButton="0" quotePrefix="0" xfId="0">
      <alignment horizontal="right" vertical="center" indent="1"/>
    </xf>
    <xf numFmtId="165" fontId="3" fillId="8" borderId="9" applyAlignment="1" pivotButton="0" quotePrefix="0" xfId="0">
      <alignment vertical="center"/>
    </xf>
    <xf numFmtId="0" fontId="9" fillId="3" borderId="8" applyAlignment="1" pivotButton="0" quotePrefix="0" xfId="0">
      <alignment horizontal="right" vertical="center" indent="1"/>
    </xf>
    <xf numFmtId="165" fontId="3" fillId="3" borderId="9" applyAlignment="1" pivotButton="0" quotePrefix="0" xfId="0">
      <alignment vertical="center"/>
    </xf>
    <xf numFmtId="0" fontId="3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right" vertical="center" indent="1"/>
    </xf>
    <xf numFmtId="165" fontId="3" fillId="8" borderId="3" applyAlignment="1" pivotButton="0" quotePrefix="0" xfId="0">
      <alignment vertical="center"/>
    </xf>
    <xf numFmtId="165" fontId="3" fillId="3" borderId="3" applyAlignment="1" pivotButton="0" quotePrefix="0" xfId="0">
      <alignment vertical="center"/>
    </xf>
    <xf numFmtId="0" fontId="10" fillId="2" borderId="0" applyAlignment="1" pivotButton="0" quotePrefix="0" xfId="0">
      <alignment vertical="top"/>
    </xf>
    <xf numFmtId="0" fontId="12" fillId="7" borderId="0" applyAlignment="1" pivotButton="0" quotePrefix="0" xfId="2">
      <alignment horizontal="center" vertical="center"/>
    </xf>
    <xf numFmtId="165" fontId="2" fillId="2" borderId="2" applyAlignment="1" pivotButton="0" quotePrefix="0" xfId="0">
      <alignment vertical="center"/>
    </xf>
    <xf numFmtId="165" fontId="2" fillId="4" borderId="2" applyAlignment="1" pivotButton="0" quotePrefix="0" xfId="0">
      <alignment vertical="center"/>
    </xf>
    <xf numFmtId="165" fontId="2" fillId="2" borderId="5" applyAlignment="1" pivotButton="0" quotePrefix="0" xfId="0">
      <alignment vertical="center"/>
    </xf>
    <xf numFmtId="165" fontId="2" fillId="4" borderId="5" applyAlignment="1" pivotButton="0" quotePrefix="0" xfId="0">
      <alignment vertical="center"/>
    </xf>
    <xf numFmtId="165" fontId="3" fillId="8" borderId="9" applyAlignment="1" pivotButton="0" quotePrefix="0" xfId="0">
      <alignment vertical="center"/>
    </xf>
    <xf numFmtId="165" fontId="2" fillId="2" borderId="4" applyAlignment="1" pivotButton="0" quotePrefix="0" xfId="0">
      <alignment vertical="center"/>
    </xf>
    <xf numFmtId="165" fontId="2" fillId="5" borderId="4" applyAlignment="1" pivotButton="0" quotePrefix="0" xfId="0">
      <alignment vertical="center"/>
    </xf>
    <xf numFmtId="165" fontId="2" fillId="5" borderId="2" applyAlignment="1" pivotButton="0" quotePrefix="0" xfId="0">
      <alignment vertical="center"/>
    </xf>
    <xf numFmtId="165" fontId="2" fillId="2" borderId="3" applyAlignment="1" pivotButton="0" quotePrefix="0" xfId="0">
      <alignment vertical="center"/>
    </xf>
    <xf numFmtId="165" fontId="2" fillId="5" borderId="3" applyAlignment="1" pivotButton="0" quotePrefix="0" xfId="0">
      <alignment vertical="center"/>
    </xf>
    <xf numFmtId="165" fontId="3" fillId="3" borderId="9" applyAlignment="1" pivotButton="0" quotePrefix="0" xfId="0">
      <alignment vertical="center"/>
    </xf>
    <xf numFmtId="165" fontId="2" fillId="4" borderId="4" applyAlignment="1" pivotButton="0" quotePrefix="0" xfId="0">
      <alignment vertical="center"/>
    </xf>
    <xf numFmtId="165" fontId="2" fillId="4" borderId="3" applyAlignment="1" pivotButton="0" quotePrefix="0" xfId="0">
      <alignment vertical="center"/>
    </xf>
    <xf numFmtId="165" fontId="2" fillId="2" borderId="0" applyAlignment="1" pivotButton="0" quotePrefix="0" xfId="0">
      <alignment vertical="center"/>
    </xf>
    <xf numFmtId="165" fontId="3" fillId="8" borderId="3" applyAlignment="1" pivotButton="0" quotePrefix="0" xfId="0">
      <alignment vertical="center"/>
    </xf>
    <xf numFmtId="165" fontId="3" fillId="3" borderId="3" applyAlignment="1" pivotButton="0" quotePrefix="0" xfId="0">
      <alignment vertical="center"/>
    </xf>
    <xf numFmtId="0" fontId="14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7&amp;utm_language=IT&amp;utm_source=integrated+content&amp;utm_campaign=/sales-forecasting-templates&amp;utm_medium=ic+sales+forecasting+by+lead+stage+template+37157+it&amp;lpa=ic+sales+forecasting+by+lead+stage+template+37157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8"/>
  <sheetViews>
    <sheetView showGridLines="0" tabSelected="1" zoomScaleNormal="100" workbookViewId="0">
      <pane ySplit="4" topLeftCell="A5" activePane="bottomLeft" state="frozen"/>
      <selection pane="bottomLeft" activeCell="B68" sqref="B68:F68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GEN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  <row r="67"/>
    <row r="68" ht="50" customFormat="1" customHeight="1" s="30">
      <c r="B68" s="85" t="inlineStr">
        <is>
          <t>CLICCA QUI PER CREARE IN SMARTSHEET</t>
        </is>
      </c>
    </row>
  </sheetData>
  <mergeCells count="1">
    <mergeCell ref="B68:F68"/>
  </mergeCells>
  <hyperlinks>
    <hyperlink xmlns:r="http://schemas.openxmlformats.org/officeDocument/2006/relationships" ref="B68" r:id="rId1"/>
  </hyperlinks>
  <pageMargins left="0.3" right="0.3" top="0.3" bottom="0.3" header="0" footer="0"/>
  <pageSetup orientation="portrait" scale="72" fitToHeight="0"/>
</worksheet>
</file>

<file path=xl/worksheets/sheet10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OTT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NOV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DIC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1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/>
    <row r="2" ht="108.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FEB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3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MAR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4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APR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5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MAG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6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GIU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7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LUG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AG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P66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baseColWidth="8" defaultColWidth="9.1796875" defaultRowHeight="14.5"/>
  <cols>
    <col width="3.36328125" customWidth="1" style="1" min="1" max="1"/>
    <col width="19.453125" customWidth="1" style="1" min="2" max="2"/>
    <col width="52.81640625" customWidth="1" style="1" min="3" max="3"/>
    <col width="20.81640625" customWidth="1" style="1" min="4" max="4"/>
    <col width="18.81640625" customWidth="1" style="1" min="5" max="6"/>
    <col width="3.36328125" customWidth="1" style="1" min="7" max="7"/>
    <col width="20.81640625" customWidth="1" style="1" min="8" max="8"/>
    <col width="18.81640625" customWidth="1" style="1" min="9" max="9"/>
    <col width="3.36328125" customWidth="1" style="1" min="10" max="10"/>
    <col width="9.1796875" customWidth="1" style="1" min="11" max="16384"/>
  </cols>
  <sheetData>
    <row r="1" ht="45" customFormat="1" customHeight="1" s="15">
      <c r="A1" s="13" t="n"/>
      <c r="B1" s="14" t="inlineStr">
        <is>
          <t>PREVISIONE DELLE VENDITE PER FASE LEAD</t>
        </is>
      </c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  <c r="FE1" s="13" t="n"/>
      <c r="FF1" s="13" t="n"/>
      <c r="FG1" s="13" t="n"/>
      <c r="FH1" s="13" t="n"/>
      <c r="FI1" s="13" t="n"/>
      <c r="FJ1" s="13" t="n"/>
      <c r="FK1" s="13" t="n"/>
      <c r="FL1" s="13" t="n"/>
      <c r="FM1" s="13" t="n"/>
      <c r="FN1" s="13" t="n"/>
      <c r="FO1" s="13" t="n"/>
      <c r="FP1" s="13" t="n"/>
      <c r="FQ1" s="13" t="n"/>
      <c r="FR1" s="13" t="n"/>
      <c r="FS1" s="13" t="n"/>
      <c r="FT1" s="13" t="n"/>
      <c r="FU1" s="13" t="n"/>
      <c r="FV1" s="13" t="n"/>
      <c r="FW1" s="13" t="n"/>
      <c r="FX1" s="13" t="n"/>
      <c r="FY1" s="13" t="n"/>
      <c r="FZ1" s="13" t="n"/>
      <c r="GA1" s="13" t="n"/>
      <c r="GB1" s="13" t="n"/>
      <c r="GC1" s="13" t="n"/>
      <c r="GD1" s="13" t="n"/>
      <c r="GE1" s="13" t="n"/>
      <c r="GF1" s="13" t="n"/>
      <c r="GG1" s="13" t="n"/>
      <c r="GH1" s="13" t="n"/>
      <c r="GI1" s="13" t="n"/>
      <c r="GJ1" s="13" t="n"/>
      <c r="GK1" s="13" t="n"/>
      <c r="GL1" s="13" t="n"/>
      <c r="GM1" s="13" t="n"/>
      <c r="GN1" s="13" t="n"/>
      <c r="GO1" s="13" t="n"/>
      <c r="GP1" s="13" t="n"/>
      <c r="GQ1" s="13" t="n"/>
      <c r="GR1" s="13" t="n"/>
      <c r="GS1" s="13" t="n"/>
      <c r="GT1" s="13" t="n"/>
      <c r="GU1" s="13" t="n"/>
      <c r="GV1" s="13" t="n"/>
      <c r="GW1" s="13" t="n"/>
      <c r="GX1" s="13" t="n"/>
      <c r="GY1" s="13" t="n"/>
      <c r="GZ1" s="13" t="n"/>
      <c r="HA1" s="13" t="n"/>
      <c r="HB1" s="13" t="n"/>
      <c r="HC1" s="13" t="n"/>
      <c r="HD1" s="13" t="n"/>
      <c r="HE1" s="13" t="n"/>
      <c r="HF1" s="13" t="n"/>
      <c r="HG1" s="13" t="n"/>
      <c r="HH1" s="13" t="n"/>
      <c r="HI1" s="13" t="n"/>
      <c r="HJ1" s="13" t="n"/>
      <c r="HK1" s="13" t="n"/>
      <c r="HL1" s="13" t="n"/>
      <c r="HM1" s="13" t="n"/>
      <c r="HN1" s="13" t="n"/>
      <c r="HO1" s="13" t="n"/>
      <c r="HP1" s="13" t="n"/>
      <c r="HQ1" s="13" t="n"/>
      <c r="HR1" s="13" t="n"/>
      <c r="HS1" s="13" t="n"/>
      <c r="HT1" s="13" t="n"/>
      <c r="HU1" s="13" t="n"/>
      <c r="HV1" s="13" t="n"/>
      <c r="HW1" s="13" t="n"/>
      <c r="HX1" s="13" t="n"/>
      <c r="HY1" s="13" t="n"/>
      <c r="HZ1" s="13" t="n"/>
      <c r="IA1" s="13" t="n"/>
      <c r="IB1" s="13" t="n"/>
      <c r="IC1" s="13" t="n"/>
      <c r="ID1" s="13" t="n"/>
      <c r="IE1" s="13" t="n"/>
      <c r="IF1" s="13" t="n"/>
      <c r="IG1" s="13" t="n"/>
      <c r="IH1" s="13" t="n"/>
      <c r="II1" s="13" t="n"/>
      <c r="IJ1" s="13" t="n"/>
      <c r="IK1" s="13" t="n"/>
      <c r="IL1" s="13" t="n"/>
      <c r="IM1" s="13" t="n"/>
      <c r="IN1" s="13" t="n"/>
      <c r="IO1" s="13" t="n"/>
      <c r="IP1" s="13" t="n"/>
    </row>
    <row r="2" ht="24" customHeight="1">
      <c r="B2" s="67" t="inlineStr">
        <is>
          <t>SET</t>
        </is>
      </c>
    </row>
    <row r="3" ht="20" customFormat="1" customHeight="1" s="12">
      <c r="B3" s="9" t="inlineStr">
        <is>
          <t>* Utente per completare solo celle non ombreggiate.</t>
        </is>
      </c>
      <c r="C3" s="10" t="n"/>
      <c r="D3" s="11" t="inlineStr">
        <is>
          <t>*Personalizza le fasi dell'affare e la % di probabilità nella tabella a destra.</t>
        </is>
      </c>
      <c r="E3" s="10" t="n"/>
      <c r="F3" s="10" t="n"/>
      <c r="G3" s="10" t="n"/>
    </row>
    <row r="4" ht="37.5" customHeight="1">
      <c r="B4" s="43" t="n"/>
      <c r="C4" s="23" t="inlineStr">
        <is>
          <t>INFORMAZIONI SUI LEAD</t>
        </is>
      </c>
      <c r="D4" s="23" t="inlineStr">
        <is>
          <t>FASE DELL'AFFARE</t>
        </is>
      </c>
      <c r="E4" s="16" t="inlineStr">
        <is>
          <t>VALORE DELL'AFFARE 
per STAGE</t>
        </is>
      </c>
      <c r="F4" s="16" t="inlineStr">
        <is>
          <t>PREVISIONE PONDERATA 
VALORE per STAGE</t>
        </is>
      </c>
      <c r="G4" s="4" t="n"/>
      <c r="H4" s="31" t="inlineStr">
        <is>
          <t>FASE DELL'AFFARE</t>
        </is>
      </c>
      <c r="I4" s="16" t="inlineStr">
        <is>
          <t>CHIUSURA 
PROBABILITÀ %</t>
        </is>
      </c>
    </row>
    <row r="5" ht="17" customHeight="1">
      <c r="B5" s="24" t="inlineStr">
        <is>
          <t>NOME</t>
        </is>
      </c>
      <c r="C5" s="21" t="n"/>
      <c r="D5" s="44">
        <f>$H$5</f>
        <v/>
      </c>
      <c r="E5" s="69" t="n">
        <v>0</v>
      </c>
      <c r="F5" s="70">
        <f>E5*$I$5</f>
        <v/>
      </c>
      <c r="G5" s="4" t="n"/>
      <c r="H5" s="17" t="inlineStr">
        <is>
          <t>Piombo</t>
        </is>
      </c>
      <c r="I5" s="18" t="n">
        <v>0.15</v>
      </c>
    </row>
    <row r="6" ht="17" customHeight="1">
      <c r="B6" s="24" t="inlineStr">
        <is>
          <t>NOME DEL CONTATTO</t>
        </is>
      </c>
      <c r="C6" s="21" t="n"/>
      <c r="D6" s="44">
        <f>$H$6</f>
        <v/>
      </c>
      <c r="E6" s="69" t="n">
        <v>0</v>
      </c>
      <c r="F6" s="70">
        <f>E6*$I$6</f>
        <v/>
      </c>
      <c r="G6" s="4" t="n"/>
      <c r="H6" s="17" t="inlineStr">
        <is>
          <t>Contatto effettuato</t>
        </is>
      </c>
      <c r="I6" s="18" t="n">
        <v>0.25</v>
      </c>
    </row>
    <row r="7" ht="17" customHeight="1">
      <c r="B7" s="24" t="inlineStr">
        <is>
          <t>INFORMAZIONI DI CONTATTO</t>
        </is>
      </c>
      <c r="C7" s="21" t="n"/>
      <c r="D7" s="44">
        <f>$H$7</f>
        <v/>
      </c>
      <c r="E7" s="69" t="n">
        <v>0</v>
      </c>
      <c r="F7" s="70">
        <f>E7*$I$7</f>
        <v/>
      </c>
      <c r="G7" s="4" t="n"/>
      <c r="H7" s="17" t="inlineStr">
        <is>
          <t>Esigenze determinate</t>
        </is>
      </c>
      <c r="I7" s="18" t="n">
        <v>0.5</v>
      </c>
    </row>
    <row r="8" ht="17" customHeight="1">
      <c r="B8" s="24" t="inlineStr">
        <is>
          <t>DATA CONTATTO EFFETTUATO</t>
        </is>
      </c>
      <c r="C8" s="28" t="n"/>
      <c r="D8" s="44">
        <f>$H$8</f>
        <v/>
      </c>
      <c r="E8" s="69" t="n">
        <v>0</v>
      </c>
      <c r="F8" s="70">
        <f>E8*$I$8</f>
        <v/>
      </c>
      <c r="G8" s="4" t="n"/>
      <c r="H8" s="17" t="inlineStr">
        <is>
          <t>Proposta fatta</t>
        </is>
      </c>
      <c r="I8" s="18" t="n">
        <v>0.75</v>
      </c>
    </row>
    <row r="9" ht="17" customHeight="1" thickBot="1">
      <c r="B9" s="50" t="inlineStr">
        <is>
          <t>DATA DI CHIUSURA</t>
        </is>
      </c>
      <c r="C9" s="51" t="n"/>
      <c r="D9" s="52">
        <f>$H$9</f>
        <v/>
      </c>
      <c r="E9" s="71" t="n">
        <v>0</v>
      </c>
      <c r="F9" s="72">
        <f>E9*$I$9</f>
        <v/>
      </c>
      <c r="G9" s="4" t="n"/>
      <c r="H9" s="19" t="inlineStr">
        <is>
          <t>In Negoziazione</t>
        </is>
      </c>
      <c r="I9" s="20" t="n">
        <v>0.9</v>
      </c>
    </row>
    <row r="10" ht="17" customHeight="1" thickBot="1" thickTop="1">
      <c r="B10" s="55" t="n"/>
      <c r="C10" s="56" t="n"/>
      <c r="D10" s="59" t="inlineStr">
        <is>
          <t>VALORE AVG E MASSIMO</t>
        </is>
      </c>
      <c r="E10" s="73">
        <f>IFERROR(AVERAGEIF(E5:E9,"&lt;&gt;0"), "-")</f>
        <v/>
      </c>
      <c r="F10" s="73">
        <f>MAX(F5:F9)</f>
        <v/>
      </c>
      <c r="G10" s="4" t="n"/>
      <c r="H10" s="4" t="n"/>
      <c r="I10" s="4" t="n"/>
    </row>
    <row r="11" ht="17" customHeight="1">
      <c r="B11" s="32" t="inlineStr">
        <is>
          <t>NOME</t>
        </is>
      </c>
      <c r="C11" s="22" t="n"/>
      <c r="D11" s="46">
        <f>$H$5</f>
        <v/>
      </c>
      <c r="E11" s="74" t="n">
        <v>0</v>
      </c>
      <c r="F11" s="75">
        <f>E11*$I$5</f>
        <v/>
      </c>
      <c r="G11" s="4" t="n"/>
      <c r="H11" s="4" t="n"/>
      <c r="I11" s="4" t="n"/>
    </row>
    <row r="12" ht="17" customHeight="1">
      <c r="B12" s="26" t="inlineStr">
        <is>
          <t>NOME DEL CONTATTO</t>
        </is>
      </c>
      <c r="C12" s="21" t="n"/>
      <c r="D12" s="47">
        <f>$H$6</f>
        <v/>
      </c>
      <c r="E12" s="69" t="n">
        <v>0</v>
      </c>
      <c r="F12" s="76">
        <f>E12*$I$6</f>
        <v/>
      </c>
      <c r="G12" s="4" t="n"/>
      <c r="H12" s="4" t="n"/>
      <c r="I12" s="4" t="n"/>
    </row>
    <row r="13" ht="17" customHeight="1">
      <c r="B13" s="26" t="inlineStr">
        <is>
          <t>INFORMAZIONI DI CONTATTO</t>
        </is>
      </c>
      <c r="C13" s="21" t="n"/>
      <c r="D13" s="47">
        <f>$H$7</f>
        <v/>
      </c>
      <c r="E13" s="69" t="n">
        <v>0</v>
      </c>
      <c r="F13" s="76">
        <f>E13*$I$7</f>
        <v/>
      </c>
      <c r="G13" s="4" t="n"/>
      <c r="H13" s="4" t="n"/>
      <c r="I13" s="3" t="n"/>
    </row>
    <row r="14" ht="17" customHeight="1">
      <c r="B14" s="26" t="inlineStr">
        <is>
          <t>DATA CONTATTO EFFETTUATO</t>
        </is>
      </c>
      <c r="C14" s="28" t="n"/>
      <c r="D14" s="47">
        <f>$H$8</f>
        <v/>
      </c>
      <c r="E14" s="69" t="n">
        <v>0</v>
      </c>
      <c r="F14" s="76">
        <f>E14*$I$8</f>
        <v/>
      </c>
      <c r="G14" s="4" t="n"/>
      <c r="H14" s="4" t="n"/>
      <c r="I14" s="4" t="n"/>
    </row>
    <row r="15" ht="17" customHeight="1" thickBot="1">
      <c r="B15" s="27" t="inlineStr">
        <is>
          <t>DATA DI CHIUSURA</t>
        </is>
      </c>
      <c r="C15" s="29" t="n"/>
      <c r="D15" s="48">
        <f>$H$9</f>
        <v/>
      </c>
      <c r="E15" s="77" t="n">
        <v>0</v>
      </c>
      <c r="F15" s="78">
        <f>E15*$I$9</f>
        <v/>
      </c>
      <c r="G15" s="4" t="n"/>
      <c r="H15" s="4" t="n"/>
      <c r="I15" s="4" t="n"/>
    </row>
    <row r="16" ht="17" customHeight="1" thickBot="1" thickTop="1">
      <c r="B16" s="57" t="n"/>
      <c r="C16" s="58" t="n"/>
      <c r="D16" s="61" t="inlineStr">
        <is>
          <t>VALORE AVG E MASSIMO</t>
        </is>
      </c>
      <c r="E16" s="79">
        <f>IFERROR(AVERAGEIF(E11:E15,"&lt;&gt;0"), "-")</f>
        <v/>
      </c>
      <c r="F16" s="79">
        <f>MAX(F11:F15)</f>
        <v/>
      </c>
      <c r="G16" s="4" t="n"/>
      <c r="H16" s="4" t="n"/>
      <c r="I16" s="4" t="n"/>
    </row>
    <row r="17" ht="17" customHeight="1">
      <c r="B17" s="24" t="inlineStr">
        <is>
          <t>NOME</t>
        </is>
      </c>
      <c r="C17" s="22" t="n"/>
      <c r="D17" s="49">
        <f>$H$5</f>
        <v/>
      </c>
      <c r="E17" s="74" t="n">
        <v>0</v>
      </c>
      <c r="F17" s="80">
        <f>E17*$I$5</f>
        <v/>
      </c>
      <c r="G17" s="4" t="n"/>
      <c r="H17" s="4" t="n"/>
      <c r="I17" s="3" t="n"/>
    </row>
    <row r="18" ht="17" customHeight="1">
      <c r="B18" s="24" t="inlineStr">
        <is>
          <t>NOME DEL CONTATTO</t>
        </is>
      </c>
      <c r="C18" s="21" t="n"/>
      <c r="D18" s="44">
        <f>$H$6</f>
        <v/>
      </c>
      <c r="E18" s="69" t="n">
        <v>0</v>
      </c>
      <c r="F18" s="70">
        <f>E18*$I$6</f>
        <v/>
      </c>
      <c r="G18" s="4" t="n"/>
      <c r="H18" s="4" t="n"/>
      <c r="I18" s="3" t="n"/>
    </row>
    <row r="19" ht="17" customHeight="1">
      <c r="B19" s="24" t="inlineStr">
        <is>
          <t>INFORMAZIONI DI CONTATTO</t>
        </is>
      </c>
      <c r="C19" s="21" t="n"/>
      <c r="D19" s="44">
        <f>$H$7</f>
        <v/>
      </c>
      <c r="E19" s="69" t="n">
        <v>0</v>
      </c>
      <c r="F19" s="70">
        <f>E19*$I$7</f>
        <v/>
      </c>
      <c r="G19" s="4" t="n"/>
      <c r="H19" s="4" t="n"/>
      <c r="I19" s="3" t="n"/>
    </row>
    <row r="20" ht="17" customHeight="1">
      <c r="B20" s="24" t="inlineStr">
        <is>
          <t>DATA CONTATTO EFFETTUATO</t>
        </is>
      </c>
      <c r="C20" s="28" t="n"/>
      <c r="D20" s="44">
        <f>$H$8</f>
        <v/>
      </c>
      <c r="E20" s="69" t="n">
        <v>0</v>
      </c>
      <c r="F20" s="70">
        <f>E20*$I$8</f>
        <v/>
      </c>
      <c r="G20" s="4" t="n"/>
      <c r="H20" s="4" t="n"/>
      <c r="I20" s="4" t="n"/>
    </row>
    <row r="21" ht="17" customHeight="1" thickBot="1">
      <c r="B21" s="25" t="inlineStr">
        <is>
          <t>DATA DI CHIUSURA</t>
        </is>
      </c>
      <c r="C21" s="29" t="n"/>
      <c r="D21" s="45">
        <f>$H$9</f>
        <v/>
      </c>
      <c r="E21" s="77" t="n">
        <v>0</v>
      </c>
      <c r="F21" s="81">
        <f>E21*$I$9</f>
        <v/>
      </c>
      <c r="G21" s="4" t="n"/>
      <c r="H21" s="4" t="n"/>
      <c r="I21" s="4" t="n"/>
    </row>
    <row r="22" ht="17" customHeight="1" thickBot="1" thickTop="1">
      <c r="B22" s="55" t="n"/>
      <c r="C22" s="56" t="n"/>
      <c r="D22" s="59" t="inlineStr">
        <is>
          <t>VALORE AVG E MASSIMO</t>
        </is>
      </c>
      <c r="E22" s="73">
        <f>IFERROR(AVERAGEIF(E17:E21,"&lt;&gt;0"), "-")</f>
        <v/>
      </c>
      <c r="F22" s="73">
        <f>MAX(F17:F21)</f>
        <v/>
      </c>
      <c r="G22" s="4" t="n"/>
      <c r="H22" s="4" t="n"/>
      <c r="I22" s="4" t="n"/>
    </row>
    <row r="23" ht="17" customHeight="1">
      <c r="B23" s="26" t="inlineStr">
        <is>
          <t>NOME</t>
        </is>
      </c>
      <c r="C23" s="22" t="n"/>
      <c r="D23" s="46">
        <f>$H$5</f>
        <v/>
      </c>
      <c r="E23" s="74" t="n">
        <v>0</v>
      </c>
      <c r="F23" s="75">
        <f>E23*$I$5</f>
        <v/>
      </c>
      <c r="G23" s="4" t="n"/>
      <c r="H23" s="4" t="n"/>
      <c r="I23" s="3" t="n"/>
    </row>
    <row r="24" ht="17" customHeight="1">
      <c r="B24" s="26" t="inlineStr">
        <is>
          <t>NOME DEL CONTATTO</t>
        </is>
      </c>
      <c r="C24" s="21" t="n"/>
      <c r="D24" s="47">
        <f>$H$6</f>
        <v/>
      </c>
      <c r="E24" s="69" t="n">
        <v>0</v>
      </c>
      <c r="F24" s="76">
        <f>E24*$I$6</f>
        <v/>
      </c>
      <c r="G24" s="4" t="n"/>
      <c r="H24" s="4" t="n"/>
      <c r="I24" s="3" t="n"/>
    </row>
    <row r="25" ht="17" customHeight="1">
      <c r="B25" s="26" t="inlineStr">
        <is>
          <t>INFORMAZIONI DI CONTATTO</t>
        </is>
      </c>
      <c r="C25" s="21" t="n"/>
      <c r="D25" s="47">
        <f>$H$7</f>
        <v/>
      </c>
      <c r="E25" s="69" t="n">
        <v>0</v>
      </c>
      <c r="F25" s="76">
        <f>E25*$I$7</f>
        <v/>
      </c>
      <c r="G25" s="4" t="n"/>
      <c r="H25" s="4" t="n"/>
      <c r="I25" s="4" t="n"/>
    </row>
    <row r="26" ht="17" customHeight="1">
      <c r="B26" s="26" t="inlineStr">
        <is>
          <t>DATA CONTATTO EFFETTUATO</t>
        </is>
      </c>
      <c r="C26" s="28" t="n"/>
      <c r="D26" s="47">
        <f>$H$8</f>
        <v/>
      </c>
      <c r="E26" s="69" t="n">
        <v>0</v>
      </c>
      <c r="F26" s="76">
        <f>E26*$I$8</f>
        <v/>
      </c>
      <c r="G26" s="4" t="n"/>
      <c r="H26" s="4" t="n"/>
      <c r="I26" s="4" t="n"/>
    </row>
    <row r="27" ht="17" customHeight="1" thickBot="1">
      <c r="B27" s="27" t="inlineStr">
        <is>
          <t>DATA DI CHIUSURA</t>
        </is>
      </c>
      <c r="C27" s="29" t="n"/>
      <c r="D27" s="48">
        <f>$H$9</f>
        <v/>
      </c>
      <c r="E27" s="77" t="n">
        <v>0</v>
      </c>
      <c r="F27" s="78">
        <f>E27*$I$9</f>
        <v/>
      </c>
      <c r="G27" s="4" t="n"/>
      <c r="H27" s="4" t="n"/>
      <c r="I27" s="4" t="n"/>
    </row>
    <row r="28" ht="17" customHeight="1" thickBot="1" thickTop="1">
      <c r="B28" s="57" t="n"/>
      <c r="C28" s="58" t="n"/>
      <c r="D28" s="61" t="inlineStr">
        <is>
          <t>VALORE AVG E MASSIMO</t>
        </is>
      </c>
      <c r="E28" s="79">
        <f>IFERROR(AVERAGEIF(E23:E27,"&lt;&gt;0"), "-")</f>
        <v/>
      </c>
      <c r="F28" s="79">
        <f>MAX(F23:F27)</f>
        <v/>
      </c>
      <c r="G28" s="4" t="n"/>
      <c r="H28" s="4" t="n"/>
      <c r="I28" s="4" t="n"/>
    </row>
    <row r="29" ht="17" customHeight="1">
      <c r="B29" s="24" t="inlineStr">
        <is>
          <t>NOME</t>
        </is>
      </c>
      <c r="C29" s="22" t="n"/>
      <c r="D29" s="49">
        <f>$H$5</f>
        <v/>
      </c>
      <c r="E29" s="74" t="n">
        <v>0</v>
      </c>
      <c r="F29" s="80">
        <f>E29*$I$5</f>
        <v/>
      </c>
      <c r="G29" s="4" t="n"/>
      <c r="H29" s="4" t="n"/>
      <c r="I29" s="3" t="n"/>
    </row>
    <row r="30" ht="17" customHeight="1">
      <c r="B30" s="24" t="inlineStr">
        <is>
          <t>NOME DEL CONTATTO</t>
        </is>
      </c>
      <c r="C30" s="21" t="n"/>
      <c r="D30" s="44">
        <f>$H$6</f>
        <v/>
      </c>
      <c r="E30" s="69" t="n">
        <v>0</v>
      </c>
      <c r="F30" s="70">
        <f>E30*$I$6</f>
        <v/>
      </c>
      <c r="G30" s="4" t="n"/>
      <c r="H30" s="4" t="n"/>
      <c r="I30" s="4" t="n"/>
    </row>
    <row r="31" ht="17" customHeight="1">
      <c r="B31" s="24" t="inlineStr">
        <is>
          <t>INFORMAZIONI DI CONTATTO</t>
        </is>
      </c>
      <c r="C31" s="21" t="n"/>
      <c r="D31" s="44">
        <f>$H$7</f>
        <v/>
      </c>
      <c r="E31" s="69" t="n">
        <v>0</v>
      </c>
      <c r="F31" s="70">
        <f>E31*$I$7</f>
        <v/>
      </c>
      <c r="G31" s="4" t="n"/>
      <c r="H31" s="4" t="n"/>
      <c r="I31" s="4" t="n"/>
    </row>
    <row r="32" ht="17" customHeight="1">
      <c r="B32" s="24" t="inlineStr">
        <is>
          <t>DATA CONTATTO EFFETTUATO</t>
        </is>
      </c>
      <c r="C32" s="28" t="n"/>
      <c r="D32" s="44">
        <f>$H$8</f>
        <v/>
      </c>
      <c r="E32" s="69" t="n">
        <v>0</v>
      </c>
      <c r="F32" s="70">
        <f>E32*$I$8</f>
        <v/>
      </c>
      <c r="G32" s="4" t="n"/>
      <c r="H32" s="4" t="n"/>
      <c r="I32" s="4" t="n"/>
    </row>
    <row r="33" ht="17" customHeight="1" thickBot="1">
      <c r="B33" s="25" t="inlineStr">
        <is>
          <t>DATA DI CHIUSURA</t>
        </is>
      </c>
      <c r="C33" s="29" t="n"/>
      <c r="D33" s="45">
        <f>$H$9</f>
        <v/>
      </c>
      <c r="E33" s="77" t="n">
        <v>0</v>
      </c>
      <c r="F33" s="81">
        <f>E33*$I$9</f>
        <v/>
      </c>
      <c r="G33" s="4" t="n"/>
      <c r="H33" s="4" t="n"/>
      <c r="I33" s="4" t="n"/>
    </row>
    <row r="34" ht="17" customHeight="1" thickBot="1" thickTop="1">
      <c r="B34" s="55" t="n"/>
      <c r="C34" s="56" t="n"/>
      <c r="D34" s="59" t="inlineStr">
        <is>
          <t>VALORE AVG E MASSIMO</t>
        </is>
      </c>
      <c r="E34" s="73">
        <f>IFERROR(AVERAGEIF(E29:E33,"&lt;&gt;0"), "-")</f>
        <v/>
      </c>
      <c r="F34" s="73">
        <f>MAX(F29:F33)</f>
        <v/>
      </c>
      <c r="G34" s="4" t="n"/>
      <c r="H34" s="4" t="n"/>
      <c r="I34" s="4" t="n"/>
    </row>
    <row r="35" ht="17" customHeight="1">
      <c r="B35" s="26" t="inlineStr">
        <is>
          <t>NOME</t>
        </is>
      </c>
      <c r="C35" s="22" t="n"/>
      <c r="D35" s="46">
        <f>$H$5</f>
        <v/>
      </c>
      <c r="E35" s="74" t="n">
        <v>0</v>
      </c>
      <c r="F35" s="75">
        <f>E35*$I$5</f>
        <v/>
      </c>
      <c r="G35" s="4" t="n"/>
      <c r="H35" s="4" t="n"/>
      <c r="I35" s="3" t="n"/>
    </row>
    <row r="36" ht="17" customHeight="1">
      <c r="B36" s="26" t="inlineStr">
        <is>
          <t>NOME DEL CONTATTO</t>
        </is>
      </c>
      <c r="C36" s="21" t="n"/>
      <c r="D36" s="47">
        <f>$H$6</f>
        <v/>
      </c>
      <c r="E36" s="69" t="n">
        <v>0</v>
      </c>
      <c r="F36" s="76">
        <f>E36*$I$6</f>
        <v/>
      </c>
      <c r="G36" s="4" t="n"/>
      <c r="H36" s="4" t="n"/>
      <c r="I36" s="4" t="n"/>
    </row>
    <row r="37" ht="17" customHeight="1">
      <c r="B37" s="26" t="inlineStr">
        <is>
          <t>INFORMAZIONI DI CONTATTO</t>
        </is>
      </c>
      <c r="C37" s="21" t="n"/>
      <c r="D37" s="47">
        <f>$H$7</f>
        <v/>
      </c>
      <c r="E37" s="69" t="n">
        <v>0</v>
      </c>
      <c r="F37" s="76">
        <f>E37*$I$7</f>
        <v/>
      </c>
      <c r="G37" s="4" t="n"/>
      <c r="H37" s="4" t="n"/>
      <c r="I37" s="4" t="n"/>
    </row>
    <row r="38" ht="17" customHeight="1">
      <c r="B38" s="26" t="inlineStr">
        <is>
          <t>DATA CONTATTO EFFETTUATO</t>
        </is>
      </c>
      <c r="C38" s="28" t="n"/>
      <c r="D38" s="47">
        <f>$H$8</f>
        <v/>
      </c>
      <c r="E38" s="69" t="n">
        <v>0</v>
      </c>
      <c r="F38" s="76">
        <f>E38*$I$8</f>
        <v/>
      </c>
      <c r="G38" s="4" t="n"/>
      <c r="H38" s="4" t="n"/>
      <c r="I38" s="4" t="n"/>
    </row>
    <row r="39" ht="17" customHeight="1" thickBot="1">
      <c r="B39" s="27" t="inlineStr">
        <is>
          <t>DATA DI CHIUSURA</t>
        </is>
      </c>
      <c r="C39" s="29" t="n"/>
      <c r="D39" s="48">
        <f>$H$9</f>
        <v/>
      </c>
      <c r="E39" s="77" t="n">
        <v>0</v>
      </c>
      <c r="F39" s="78">
        <f>E39*$I$9</f>
        <v/>
      </c>
      <c r="G39" s="4" t="n"/>
      <c r="H39" s="4" t="n"/>
      <c r="I39" s="4" t="n"/>
    </row>
    <row r="40" ht="17" customHeight="1" thickBot="1" thickTop="1">
      <c r="B40" s="57" t="n"/>
      <c r="C40" s="58" t="n"/>
      <c r="D40" s="61" t="inlineStr">
        <is>
          <t>VALORE AVG E MASSIMO</t>
        </is>
      </c>
      <c r="E40" s="79">
        <f>IFERROR(AVERAGEIF(E35:E39,"&lt;&gt;0"), "-")</f>
        <v/>
      </c>
      <c r="F40" s="79">
        <f>MAX(F35:F39)</f>
        <v/>
      </c>
      <c r="G40" s="4" t="n"/>
      <c r="H40" s="4" t="n"/>
      <c r="I40" s="4" t="n"/>
    </row>
    <row r="41" ht="17" customHeight="1">
      <c r="B41" s="24" t="inlineStr">
        <is>
          <t>NOME</t>
        </is>
      </c>
      <c r="C41" s="22" t="n"/>
      <c r="D41" s="49">
        <f>$H$5</f>
        <v/>
      </c>
      <c r="E41" s="74" t="n">
        <v>0</v>
      </c>
      <c r="F41" s="80">
        <f>E41*$I$5</f>
        <v/>
      </c>
      <c r="G41" s="4" t="n"/>
      <c r="H41" s="4" t="n"/>
      <c r="I41" s="4" t="n"/>
    </row>
    <row r="42" ht="17" customHeight="1">
      <c r="B42" s="24" t="inlineStr">
        <is>
          <t>NOME DEL CONTATTO</t>
        </is>
      </c>
      <c r="C42" s="21" t="n"/>
      <c r="D42" s="44">
        <f>$H$6</f>
        <v/>
      </c>
      <c r="E42" s="69" t="n">
        <v>0</v>
      </c>
      <c r="F42" s="70">
        <f>E42*$I$6</f>
        <v/>
      </c>
      <c r="G42" s="4" t="n"/>
      <c r="H42" s="4" t="n"/>
      <c r="I42" s="4" t="n"/>
    </row>
    <row r="43" ht="17" customHeight="1">
      <c r="B43" s="24" t="inlineStr">
        <is>
          <t>INFORMAZIONI DI CONTATTO</t>
        </is>
      </c>
      <c r="C43" s="21" t="n"/>
      <c r="D43" s="44">
        <f>$H$7</f>
        <v/>
      </c>
      <c r="E43" s="69" t="n">
        <v>0</v>
      </c>
      <c r="F43" s="70">
        <f>E43*$I$7</f>
        <v/>
      </c>
      <c r="G43" s="4" t="n"/>
      <c r="H43" s="4" t="n"/>
      <c r="I43" s="4" t="n"/>
    </row>
    <row r="44" ht="17" customHeight="1">
      <c r="B44" s="24" t="inlineStr">
        <is>
          <t>DATA CONTATTO EFFETTUATO</t>
        </is>
      </c>
      <c r="C44" s="28" t="n"/>
      <c r="D44" s="44">
        <f>$H$8</f>
        <v/>
      </c>
      <c r="E44" s="69" t="n">
        <v>0</v>
      </c>
      <c r="F44" s="70">
        <f>E44*$I$8</f>
        <v/>
      </c>
      <c r="G44" s="4" t="n"/>
      <c r="H44" s="4" t="n"/>
      <c r="I44" s="4" t="n"/>
    </row>
    <row r="45" ht="17" customHeight="1" thickBot="1">
      <c r="B45" s="25" t="inlineStr">
        <is>
          <t>DATA DI CHIUSURA</t>
        </is>
      </c>
      <c r="C45" s="29" t="n"/>
      <c r="D45" s="45">
        <f>$H$9</f>
        <v/>
      </c>
      <c r="E45" s="77" t="n">
        <v>0</v>
      </c>
      <c r="F45" s="81">
        <f>E45*$I$9</f>
        <v/>
      </c>
      <c r="G45" s="4" t="n"/>
      <c r="H45" s="4" t="n"/>
      <c r="I45" s="4" t="n"/>
    </row>
    <row r="46" ht="17" customHeight="1" thickBot="1" thickTop="1">
      <c r="B46" s="55" t="n"/>
      <c r="C46" s="56" t="n"/>
      <c r="D46" s="59" t="inlineStr">
        <is>
          <t>VALORE AVG E MASSIMO</t>
        </is>
      </c>
      <c r="E46" s="73">
        <f>IFERROR(AVERAGEIF(E41:E45,"&lt;&gt;0"), "-")</f>
        <v/>
      </c>
      <c r="F46" s="73">
        <f>MAX(F41:F45)</f>
        <v/>
      </c>
      <c r="G46" s="4" t="n"/>
      <c r="H46" s="4" t="n"/>
      <c r="I46" s="4" t="n"/>
    </row>
    <row r="47" ht="17" customHeight="1">
      <c r="B47" s="26" t="inlineStr">
        <is>
          <t>NOME</t>
        </is>
      </c>
      <c r="C47" s="22" t="n"/>
      <c r="D47" s="46">
        <f>$H$5</f>
        <v/>
      </c>
      <c r="E47" s="74" t="n">
        <v>0</v>
      </c>
      <c r="F47" s="75">
        <f>E47*$I$5</f>
        <v/>
      </c>
      <c r="G47" s="4" t="n"/>
      <c r="H47" s="4" t="n"/>
      <c r="I47" s="4" t="n"/>
    </row>
    <row r="48" ht="17" customHeight="1">
      <c r="B48" s="26" t="inlineStr">
        <is>
          <t>NOME DEL CONTATTO</t>
        </is>
      </c>
      <c r="C48" s="21" t="n"/>
      <c r="D48" s="47">
        <f>$H$6</f>
        <v/>
      </c>
      <c r="E48" s="69" t="n">
        <v>0</v>
      </c>
      <c r="F48" s="76">
        <f>E48*$I$6</f>
        <v/>
      </c>
      <c r="G48" s="4" t="n"/>
      <c r="H48" s="4" t="n"/>
      <c r="I48" s="4" t="n"/>
    </row>
    <row r="49" ht="17" customHeight="1">
      <c r="B49" s="26" t="inlineStr">
        <is>
          <t>INFORMAZIONI DI CONTATTO</t>
        </is>
      </c>
      <c r="C49" s="21" t="n"/>
      <c r="D49" s="47">
        <f>$H$7</f>
        <v/>
      </c>
      <c r="E49" s="69" t="n">
        <v>0</v>
      </c>
      <c r="F49" s="76">
        <f>E49*$I$7</f>
        <v/>
      </c>
      <c r="G49" s="4" t="n"/>
      <c r="H49" s="4" t="n"/>
      <c r="I49" s="4" t="n"/>
    </row>
    <row r="50" ht="17" customHeight="1">
      <c r="B50" s="26" t="inlineStr">
        <is>
          <t>DATA CONTATTO EFFETTUATO</t>
        </is>
      </c>
      <c r="C50" s="28" t="n"/>
      <c r="D50" s="47">
        <f>$H$8</f>
        <v/>
      </c>
      <c r="E50" s="69" t="n">
        <v>0</v>
      </c>
      <c r="F50" s="76">
        <f>E50*$I$8</f>
        <v/>
      </c>
      <c r="G50" s="4" t="n"/>
      <c r="H50" s="4" t="n"/>
      <c r="I50" s="4" t="n"/>
    </row>
    <row r="51" ht="17" customHeight="1" thickBot="1">
      <c r="B51" s="27" t="inlineStr">
        <is>
          <t>DATA DI CHIUSURA</t>
        </is>
      </c>
      <c r="C51" s="29" t="n"/>
      <c r="D51" s="48">
        <f>$H$9</f>
        <v/>
      </c>
      <c r="E51" s="77" t="n">
        <v>0</v>
      </c>
      <c r="F51" s="78">
        <f>E51*$I$9</f>
        <v/>
      </c>
      <c r="G51" s="4" t="n"/>
      <c r="H51" s="4" t="n"/>
      <c r="I51" s="4" t="n"/>
    </row>
    <row r="52" ht="17" customHeight="1" thickBot="1" thickTop="1">
      <c r="B52" s="57" t="n"/>
      <c r="C52" s="58" t="n"/>
      <c r="D52" s="61" t="inlineStr">
        <is>
          <t>VALORE AVG E MASSIMO</t>
        </is>
      </c>
      <c r="E52" s="79">
        <f>IFERROR(AVERAGEIF(E47:E51,"&lt;&gt;0"), "-")</f>
        <v/>
      </c>
      <c r="F52" s="79">
        <f>MAX(F47:F51)</f>
        <v/>
      </c>
      <c r="G52" s="4" t="n"/>
      <c r="H52" s="4" t="n"/>
      <c r="I52" s="4" t="n"/>
    </row>
    <row r="53" ht="17" customHeight="1">
      <c r="B53" s="24" t="inlineStr">
        <is>
          <t>NOME</t>
        </is>
      </c>
      <c r="C53" s="22" t="n"/>
      <c r="D53" s="49">
        <f>$H$5</f>
        <v/>
      </c>
      <c r="E53" s="74" t="n">
        <v>0</v>
      </c>
      <c r="F53" s="80">
        <f>E53*$I$5</f>
        <v/>
      </c>
      <c r="G53" s="4" t="n"/>
      <c r="H53" s="4" t="n"/>
      <c r="I53" s="4" t="n"/>
    </row>
    <row r="54" ht="17" customHeight="1">
      <c r="B54" s="24" t="inlineStr">
        <is>
          <t>NOME DEL CONTATTO</t>
        </is>
      </c>
      <c r="C54" s="21" t="n"/>
      <c r="D54" s="44">
        <f>$H$6</f>
        <v/>
      </c>
      <c r="E54" s="69" t="n">
        <v>0</v>
      </c>
      <c r="F54" s="70">
        <f>E54*$I$6</f>
        <v/>
      </c>
      <c r="G54" s="4" t="n"/>
      <c r="H54" s="4" t="n"/>
      <c r="I54" s="4" t="n"/>
    </row>
    <row r="55" ht="17" customHeight="1">
      <c r="B55" s="24" t="inlineStr">
        <is>
          <t>INFORMAZIONI DI CONTATTO</t>
        </is>
      </c>
      <c r="C55" s="21" t="n"/>
      <c r="D55" s="44">
        <f>$H$7</f>
        <v/>
      </c>
      <c r="E55" s="69" t="n">
        <v>0</v>
      </c>
      <c r="F55" s="70">
        <f>E55*$I$7</f>
        <v/>
      </c>
      <c r="G55" s="4" t="n"/>
      <c r="H55" s="4" t="n"/>
      <c r="I55" s="4" t="n"/>
    </row>
    <row r="56" ht="17" customHeight="1">
      <c r="B56" s="24" t="inlineStr">
        <is>
          <t>DATA CONTATTO EFFETTUATO</t>
        </is>
      </c>
      <c r="C56" s="28" t="n"/>
      <c r="D56" s="44">
        <f>$H$8</f>
        <v/>
      </c>
      <c r="E56" s="69" t="n">
        <v>0</v>
      </c>
      <c r="F56" s="70">
        <f>E56*$I$8</f>
        <v/>
      </c>
      <c r="G56" s="4" t="n"/>
      <c r="H56" s="4" t="n"/>
      <c r="I56" s="4" t="n"/>
    </row>
    <row r="57" ht="17" customHeight="1" thickBot="1">
      <c r="B57" s="25" t="inlineStr">
        <is>
          <t>DATA DI CHIUSURA</t>
        </is>
      </c>
      <c r="C57" s="29" t="n"/>
      <c r="D57" s="45">
        <f>$H$9</f>
        <v/>
      </c>
      <c r="E57" s="77" t="n">
        <v>0</v>
      </c>
      <c r="F57" s="81">
        <f>E57*$I$9</f>
        <v/>
      </c>
      <c r="G57" s="4" t="n"/>
      <c r="H57" s="4" t="n"/>
      <c r="I57" s="4" t="n"/>
    </row>
    <row r="58" ht="17" customHeight="1" thickBot="1" thickTop="1">
      <c r="B58" s="55" t="n"/>
      <c r="C58" s="56" t="n"/>
      <c r="D58" s="59" t="inlineStr">
        <is>
          <t>VALORE AVG E MASSIMO</t>
        </is>
      </c>
      <c r="E58" s="73">
        <f>IFERROR(AVERAGEIF(E53:E57,"&lt;&gt;0"), "-")</f>
        <v/>
      </c>
      <c r="F58" s="73">
        <f>MAX(F53:F57)</f>
        <v/>
      </c>
      <c r="G58" s="4" t="n"/>
      <c r="H58" s="4" t="n"/>
      <c r="I58" s="4" t="n"/>
    </row>
    <row r="59" ht="17" customHeight="1">
      <c r="B59" s="26" t="inlineStr">
        <is>
          <t>NOME</t>
        </is>
      </c>
      <c r="C59" s="22" t="n"/>
      <c r="D59" s="46">
        <f>$H$5</f>
        <v/>
      </c>
      <c r="E59" s="74" t="n">
        <v>0</v>
      </c>
      <c r="F59" s="75">
        <f>E59*$I$5</f>
        <v/>
      </c>
      <c r="G59" s="4" t="n"/>
      <c r="H59" s="4" t="n"/>
      <c r="I59" s="4" t="n"/>
    </row>
    <row r="60" ht="17" customHeight="1">
      <c r="B60" s="26" t="inlineStr">
        <is>
          <t>NOME DEL CONTATTO</t>
        </is>
      </c>
      <c r="C60" s="21" t="n"/>
      <c r="D60" s="47">
        <f>$H$6</f>
        <v/>
      </c>
      <c r="E60" s="69" t="n">
        <v>0</v>
      </c>
      <c r="F60" s="76">
        <f>E60*$I$6</f>
        <v/>
      </c>
      <c r="G60" s="4" t="n"/>
      <c r="H60" s="4" t="n"/>
      <c r="I60" s="4" t="n"/>
    </row>
    <row r="61" ht="17" customHeight="1">
      <c r="B61" s="26" t="inlineStr">
        <is>
          <t>INFORMAZIONI DI CONTATTO</t>
        </is>
      </c>
      <c r="C61" s="21" t="n"/>
      <c r="D61" s="47">
        <f>$H$7</f>
        <v/>
      </c>
      <c r="E61" s="69" t="n">
        <v>0</v>
      </c>
      <c r="F61" s="76">
        <f>E61*$I$7</f>
        <v/>
      </c>
      <c r="G61" s="4" t="n"/>
      <c r="H61" s="4" t="n"/>
      <c r="I61" s="4" t="n"/>
    </row>
    <row r="62" ht="17" customHeight="1">
      <c r="B62" s="26" t="inlineStr">
        <is>
          <t>DATA CONTATTO EFFETTUATO</t>
        </is>
      </c>
      <c r="C62" s="28" t="n"/>
      <c r="D62" s="47">
        <f>$H$8</f>
        <v/>
      </c>
      <c r="E62" s="69" t="n">
        <v>0</v>
      </c>
      <c r="F62" s="76">
        <f>E62*$I$8</f>
        <v/>
      </c>
      <c r="G62" s="4" t="n"/>
      <c r="H62" s="5" t="n"/>
      <c r="I62" s="4" t="n"/>
    </row>
    <row r="63" ht="17" customHeight="1" thickBot="1">
      <c r="B63" s="27" t="inlineStr">
        <is>
          <t>DATA DI CHIUSURA</t>
        </is>
      </c>
      <c r="C63" s="29" t="n"/>
      <c r="D63" s="48">
        <f>$H$9</f>
        <v/>
      </c>
      <c r="E63" s="77" t="n">
        <v>0</v>
      </c>
      <c r="F63" s="78">
        <f>E63*$I$9</f>
        <v/>
      </c>
      <c r="G63" s="4" t="n"/>
      <c r="H63" s="5" t="n"/>
      <c r="I63" s="4" t="n"/>
    </row>
    <row r="64" ht="17" customHeight="1" thickBot="1" thickTop="1">
      <c r="B64" s="57" t="n"/>
      <c r="C64" s="58" t="n"/>
      <c r="D64" s="61" t="inlineStr">
        <is>
          <t>VALORE AVG E MASSIMO</t>
        </is>
      </c>
      <c r="E64" s="79">
        <f>IFERROR(AVERAGEIF(E59:E63,"&lt;&gt;0"), "-")</f>
        <v/>
      </c>
      <c r="F64" s="79">
        <f>MAX(F59:F63)</f>
        <v/>
      </c>
      <c r="G64" s="4" t="n"/>
      <c r="H64" s="4" t="n"/>
      <c r="I64" s="4" t="n"/>
    </row>
    <row r="65" ht="10" customHeight="1">
      <c r="B65" s="6" t="n"/>
      <c r="C65" s="6" t="n"/>
      <c r="D65" s="10" t="n"/>
      <c r="E65" s="82" t="n"/>
      <c r="F65" s="82" t="n"/>
      <c r="G65" s="4" t="n"/>
      <c r="H65" s="4" t="n"/>
      <c r="I65" s="4" t="n"/>
    </row>
    <row r="66" ht="25" customHeight="1" thickBot="1">
      <c r="B66" s="63" t="n"/>
      <c r="C66" s="63" t="n"/>
      <c r="D66" s="64" t="inlineStr">
        <is>
          <t>TOTALE</t>
        </is>
      </c>
      <c r="E66" s="83">
        <f>SUM(E10,E16,E22,E28,E34,E40,E46,E52,E58,E64)</f>
        <v/>
      </c>
      <c r="F66" s="84">
        <f>SUM(F10,F16,F22,F28,F34,F40,F46,F52,F58,F64)</f>
        <v/>
      </c>
      <c r="G66" s="4" t="n"/>
      <c r="H66" s="4" t="n"/>
      <c r="I66" s="4" t="n"/>
    </row>
  </sheetData>
  <pageMargins left="0.3" right="0.3" top="0.3" bottom="0.3" header="0" footer="0"/>
  <pageSetup orientation="portrait" scale="72" fitToHeight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2016-06-13T12:04:22Z</dcterms:created>
  <dcterms:modified xmlns:dcterms="http://purl.org/dc/terms/" xmlns:xsi="http://www.w3.org/2001/XMLSchema-instance" xsi:type="dcterms:W3CDTF">2019-11-25T19:22:19Z</dcterms:modified>
  <cp:lastModifiedBy>ragaz</cp:lastModifiedBy>
</cp:coreProperties>
</file>