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ni di vendita basate su offerte" sheetId="1" state="visible" r:id="rId1"/>
    <sheet xmlns:r="http://schemas.openxmlformats.org/officeDocument/2006/relationships" name="-Disclaimer-" sheetId="2" state="visible" r:id="rId2"/>
  </sheets>
  <definedNames>
    <definedName name="_xlnm.Print_Area" localSheetId="0">'ni di vendita basate su offerte'!$B$1:$I$99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_);_(&quot;$&quot;* \(#,##0\);_(&quot;$&quot;* &quot;-&quot;??_);_(@_)"/>
    <numFmt numFmtId="165" formatCode="mm/dd/yy;@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Arial"/>
      <family val="2"/>
      <sz val="10"/>
    </font>
    <font>
      <name val="Century Gothic"/>
      <family val="1"/>
      <b val="1"/>
      <color theme="1"/>
      <sz val="10"/>
    </font>
    <font>
      <name val="Century Gothic"/>
      <family val="1"/>
      <sz val="1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2"/>
      <scheme val="minor"/>
    </font>
    <font>
      <name val="Century Gothic"/>
      <family val="1"/>
      <b val="1"/>
      <color theme="1"/>
      <sz val="9"/>
    </font>
    <font>
      <name val="Century Gothic"/>
      <family val="1"/>
      <color theme="1" tint="0.3499862666707358"/>
      <sz val="22"/>
    </font>
    <font>
      <name val="Century Gothic"/>
      <family val="1"/>
      <b val="1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8">
    <xf numFmtId="0" fontId="8" fillId="0" borderId="0"/>
    <xf numFmtId="0" fontId="1" fillId="0" borderId="0"/>
    <xf numFmtId="0" fontId="3" fillId="0" borderId="0"/>
    <xf numFmtId="44" fontId="3" fillId="0" borderId="0"/>
    <xf numFmtId="9" fontId="3" fillId="0" borderId="0"/>
    <xf numFmtId="9" fontId="8" fillId="0" borderId="0"/>
    <xf numFmtId="0" fontId="12" fillId="0" borderId="0"/>
    <xf numFmtId="0" fontId="14" fillId="0" borderId="0"/>
  </cellStyleXfs>
  <cellXfs count="45">
    <xf numFmtId="0" fontId="0" fillId="0" borderId="0" pivotButton="0" quotePrefix="0" xfId="0"/>
    <xf numFmtId="0" fontId="1" fillId="0" borderId="0" pivotButton="0" quotePrefix="0" xfId="1"/>
    <xf numFmtId="0" fontId="2" fillId="0" borderId="1" applyAlignment="1" pivotButton="0" quotePrefix="0" xfId="1">
      <alignment horizontal="left" vertical="center" wrapText="1" indent="2"/>
    </xf>
    <xf numFmtId="0" fontId="3" fillId="0" borderId="0" pivotButton="0" quotePrefix="0" xfId="2"/>
    <xf numFmtId="0" fontId="5" fillId="0" borderId="0" pivotButton="0" quotePrefix="0" xfId="2"/>
    <xf numFmtId="164" fontId="4" fillId="3" borderId="3" applyAlignment="1" pivotButton="0" quotePrefix="0" xfId="2">
      <alignment vertical="center"/>
    </xf>
    <xf numFmtId="0" fontId="4" fillId="3" borderId="4" applyAlignment="1" pivotButton="0" quotePrefix="0" xfId="2">
      <alignment horizontal="center" vertical="center"/>
    </xf>
    <xf numFmtId="0" fontId="4" fillId="3" borderId="4" applyAlignment="1" pivotButton="0" quotePrefix="0" xfId="2">
      <alignment horizontal="right" vertical="center" indent="1"/>
    </xf>
    <xf numFmtId="0" fontId="4" fillId="3" borderId="4" applyAlignment="1" pivotButton="0" quotePrefix="0" xfId="2">
      <alignment vertical="center"/>
    </xf>
    <xf numFmtId="164" fontId="5" fillId="3" borderId="7" applyAlignment="1" pivotButton="0" quotePrefix="0" xfId="2">
      <alignment vertical="center"/>
    </xf>
    <xf numFmtId="0" fontId="5" fillId="4" borderId="2" applyAlignment="1" applyProtection="1" pivotButton="0" quotePrefix="0" xfId="2">
      <alignment horizontal="left" vertical="center" wrapText="1" indent="1"/>
      <protection locked="0" hidden="0"/>
    </xf>
    <xf numFmtId="0" fontId="5" fillId="0" borderId="2" applyAlignment="1" applyProtection="1" pivotButton="0" quotePrefix="0" xfId="2">
      <alignment horizontal="left" vertical="center" wrapText="1" indent="1"/>
      <protection locked="0" hidden="0"/>
    </xf>
    <xf numFmtId="0" fontId="4" fillId="3" borderId="2" applyAlignment="1" applyProtection="1" pivotButton="0" quotePrefix="0" xfId="2">
      <alignment horizontal="left" vertical="center" wrapText="1" indent="1"/>
      <protection locked="0" hidden="0"/>
    </xf>
    <xf numFmtId="0" fontId="6" fillId="0" borderId="0" applyAlignment="1" pivotButton="0" quotePrefix="0" xfId="2">
      <alignment wrapText="1"/>
    </xf>
    <xf numFmtId="0" fontId="6" fillId="6" borderId="0" applyAlignment="1" pivotButton="0" quotePrefix="0" xfId="2">
      <alignment wrapText="1"/>
    </xf>
    <xf numFmtId="0" fontId="7" fillId="6" borderId="0" applyAlignment="1" pivotButton="0" quotePrefix="0" xfId="2">
      <alignment vertical="center"/>
    </xf>
    <xf numFmtId="0" fontId="2" fillId="0" borderId="0" pivotButton="0" quotePrefix="0" xfId="2"/>
    <xf numFmtId="9" fontId="5" fillId="0" borderId="2" applyAlignment="1" applyProtection="1" pivotButton="0" quotePrefix="0" xfId="5">
      <alignment horizontal="center" vertical="center" wrapText="1"/>
      <protection locked="0" hidden="0"/>
    </xf>
    <xf numFmtId="9" fontId="5" fillId="4" borderId="2" applyAlignment="1" applyProtection="1" pivotButton="0" quotePrefix="0" xfId="5">
      <alignment horizontal="center" vertical="center" wrapText="1"/>
      <protection locked="0" hidden="0"/>
    </xf>
    <xf numFmtId="0" fontId="9" fillId="3" borderId="4" applyAlignment="1" pivotButton="0" quotePrefix="0" xfId="2">
      <alignment horizontal="right" vertical="center" indent="1"/>
    </xf>
    <xf numFmtId="0" fontId="4" fillId="3" borderId="8" applyAlignment="1" applyProtection="1" pivotButton="0" quotePrefix="0" xfId="2">
      <alignment horizontal="center" vertical="center" wrapText="1"/>
      <protection locked="0" hidden="0"/>
    </xf>
    <xf numFmtId="164" fontId="5" fillId="0" borderId="8" applyAlignment="1" applyProtection="1" pivotButton="0" quotePrefix="0" xfId="3">
      <alignment horizontal="left" vertical="center"/>
      <protection locked="0" hidden="0"/>
    </xf>
    <xf numFmtId="164" fontId="5" fillId="4" borderId="8" applyAlignment="1" applyProtection="1" pivotButton="0" quotePrefix="0" xfId="3">
      <alignment horizontal="left" vertical="center"/>
      <protection locked="0" hidden="0"/>
    </xf>
    <xf numFmtId="164" fontId="4" fillId="3" borderId="10" applyAlignment="1" pivotButton="0" quotePrefix="0" xfId="2">
      <alignment horizontal="left" vertical="center"/>
    </xf>
    <xf numFmtId="9" fontId="5" fillId="5" borderId="11" applyAlignment="1" applyProtection="1" pivotButton="0" quotePrefix="0" xfId="4">
      <alignment horizontal="center" vertical="center"/>
      <protection locked="0" hidden="0"/>
    </xf>
    <xf numFmtId="9" fontId="5" fillId="3" borderId="11" applyAlignment="1" applyProtection="1" pivotButton="0" quotePrefix="0" xfId="4">
      <alignment horizontal="center" vertical="center"/>
      <protection locked="0" hidden="0"/>
    </xf>
    <xf numFmtId="0" fontId="9" fillId="3" borderId="12" applyAlignment="1" pivotButton="0" quotePrefix="0" xfId="2">
      <alignment horizontal="right" vertical="center" indent="1"/>
    </xf>
    <xf numFmtId="165" fontId="5" fillId="0" borderId="2" applyAlignment="1" applyProtection="1" pivotButton="0" quotePrefix="0" xfId="2">
      <alignment horizontal="left" vertical="center" wrapText="1" indent="1"/>
      <protection locked="0" hidden="0"/>
    </xf>
    <xf numFmtId="165" fontId="5" fillId="4" borderId="2" applyAlignment="1" applyProtection="1" pivotButton="0" quotePrefix="0" xfId="2">
      <alignment horizontal="left" vertical="center" wrapText="1" indent="1"/>
      <protection locked="0" hidden="0"/>
    </xf>
    <xf numFmtId="0" fontId="5" fillId="4" borderId="6" applyAlignment="1" applyProtection="1" pivotButton="0" quotePrefix="0" xfId="2">
      <alignment horizontal="left" vertical="center" wrapText="1" indent="1"/>
      <protection locked="0" hidden="0"/>
    </xf>
    <xf numFmtId="165" fontId="5" fillId="4" borderId="6" applyAlignment="1" applyProtection="1" pivotButton="0" quotePrefix="0" xfId="2">
      <alignment horizontal="left" vertical="center" wrapText="1" indent="1"/>
      <protection locked="0" hidden="0"/>
    </xf>
    <xf numFmtId="164" fontId="5" fillId="4" borderId="9" applyAlignment="1" applyProtection="1" pivotButton="0" quotePrefix="0" xfId="3">
      <alignment horizontal="left" vertical="center"/>
      <protection locked="0" hidden="0"/>
    </xf>
    <xf numFmtId="9" fontId="5" fillId="3" borderId="13" applyAlignment="1" applyProtection="1" pivotButton="0" quotePrefix="0" xfId="4">
      <alignment horizontal="center" vertical="center"/>
      <protection locked="0" hidden="0"/>
    </xf>
    <xf numFmtId="164" fontId="5" fillId="3" borderId="5" applyAlignment="1" pivotButton="0" quotePrefix="0" xfId="2">
      <alignment vertical="center"/>
    </xf>
    <xf numFmtId="0" fontId="3" fillId="0" borderId="0" applyAlignment="1" pivotButton="0" quotePrefix="0" xfId="2">
      <alignment vertical="top"/>
    </xf>
    <xf numFmtId="0" fontId="10" fillId="0" borderId="0" applyAlignment="1" pivotButton="0" quotePrefix="0" xfId="2">
      <alignment vertical="top"/>
    </xf>
    <xf numFmtId="0" fontId="4" fillId="2" borderId="2" applyAlignment="1" applyProtection="1" pivotButton="0" quotePrefix="0" xfId="2">
      <alignment horizontal="left" vertical="center" wrapText="1" indent="1"/>
      <protection locked="0" hidden="0"/>
    </xf>
    <xf numFmtId="0" fontId="4" fillId="2" borderId="11" applyAlignment="1" applyProtection="1" pivotButton="0" quotePrefix="0" xfId="2">
      <alignment horizontal="center" vertical="center" wrapText="1"/>
      <protection locked="0" hidden="0"/>
    </xf>
    <xf numFmtId="0" fontId="4" fillId="2" borderId="7" applyAlignment="1" applyProtection="1" pivotButton="0" quotePrefix="0" xfId="2">
      <alignment horizontal="center" vertical="center" wrapText="1"/>
      <protection locked="0" hidden="0"/>
    </xf>
    <xf numFmtId="0" fontId="4" fillId="2" borderId="2" applyAlignment="1" applyProtection="1" pivotButton="0" quotePrefix="0" xfId="2">
      <alignment horizontal="center" vertical="center" wrapText="1"/>
      <protection locked="0" hidden="0"/>
    </xf>
    <xf numFmtId="164" fontId="5" fillId="5" borderId="7" applyAlignment="1" pivotButton="0" quotePrefix="0" xfId="2">
      <alignment vertical="center"/>
    </xf>
    <xf numFmtId="0" fontId="4" fillId="0" borderId="0" applyAlignment="1" pivotButton="0" quotePrefix="0" xfId="2">
      <alignment horizontal="right" vertical="center" indent="1"/>
    </xf>
    <xf numFmtId="164" fontId="11" fillId="3" borderId="6" applyAlignment="1" pivotButton="0" quotePrefix="0" xfId="2">
      <alignment horizontal="left" vertical="center"/>
    </xf>
    <xf numFmtId="0" fontId="13" fillId="7" borderId="0" applyAlignment="1" pivotButton="0" quotePrefix="0" xfId="6">
      <alignment horizontal="center" vertical="center"/>
    </xf>
    <xf numFmtId="0" fontId="15" fillId="8" borderId="0" applyAlignment="1" pivotButton="0" quotePrefix="0" xfId="7">
      <alignment horizontal="center" vertical="center"/>
    </xf>
  </cellXfs>
  <cellStyles count="8">
    <cellStyle name="Обычный" xfId="0" builtinId="0"/>
    <cellStyle name="Normal 2" xfId="1"/>
    <cellStyle name="Normal 3" xfId="2"/>
    <cellStyle name="Currency 2" xfId="3"/>
    <cellStyle name="Percent 2" xfId="4"/>
    <cellStyle name="Процентный" xfId="5" builtinId="5"/>
    <cellStyle name="Гиперссылка" xfId="6" builtinId="8"/>
    <cellStyle name="Hyperlink" xfId="7" builtinId="8" hidden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7&amp;utm_language=IT&amp;utm_source=integrated+content&amp;utm_campaign=/sales-forecasting-templates&amp;utm_medium=ic+deal+based+sales+forecast+template+37157+it&amp;lpa=ic+deal+based+sales+forecast+template+37157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N100"/>
  <sheetViews>
    <sheetView showGridLines="0" tabSelected="1" workbookViewId="0">
      <pane ySplit="1" topLeftCell="A2" activePane="bottomLeft" state="frozen"/>
      <selection pane="bottomLeft" activeCell="B100" sqref="B100:I100"/>
    </sheetView>
  </sheetViews>
  <sheetFormatPr baseColWidth="8" defaultColWidth="10.83203125" defaultRowHeight="12.5" outlineLevelRow="1"/>
  <cols>
    <col width="3.33203125" customWidth="1" style="3" min="1" max="1"/>
    <col width="39.6640625" customWidth="1" style="3" min="2" max="2"/>
    <col width="22.83203125" customWidth="1" style="3" min="3" max="4"/>
    <col width="15.83203125" customWidth="1" style="3" min="5" max="5"/>
    <col width="25.83203125" customWidth="1" style="3" min="6" max="6"/>
    <col width="13.83203125" customWidth="1" style="3" min="7" max="7"/>
    <col width="12.83203125" customWidth="1" style="3" min="8" max="8"/>
    <col width="13.83203125" customWidth="1" style="3" min="9" max="9"/>
    <col width="3.33203125" customWidth="1" style="3" min="10" max="10"/>
    <col width="25.83203125" customWidth="1" style="3" min="11" max="11"/>
    <col width="13.83203125" customWidth="1" style="3" min="12" max="12"/>
    <col width="3.33203125" customWidth="1" style="3" min="13" max="13"/>
    <col width="13.83203125" customWidth="1" style="3" min="14" max="22"/>
    <col width="8.83203125" customWidth="1" style="3" min="23" max="256"/>
    <col width="10.83203125" customWidth="1" style="3" min="257" max="16384"/>
  </cols>
  <sheetData>
    <row r="1" ht="45" customFormat="1" customHeight="1" s="13">
      <c r="A1" s="14" t="n"/>
      <c r="B1" s="15" t="inlineStr">
        <is>
          <t>MODELLO DI PREVISIONE DELLE VENDITE BASATO SU OFFERTE</t>
        </is>
      </c>
      <c r="D1" s="3" t="n"/>
      <c r="E1" s="3" t="n"/>
      <c r="F1" s="14" t="n"/>
      <c r="G1" s="14" t="n"/>
      <c r="H1" s="14" t="n"/>
      <c r="I1" s="14" t="n"/>
      <c r="J1" s="14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  <c r="BQ1" s="14" t="n"/>
      <c r="BR1" s="14" t="n"/>
      <c r="BS1" s="14" t="n"/>
      <c r="BT1" s="14" t="n"/>
      <c r="BU1" s="14" t="n"/>
      <c r="BV1" s="14" t="n"/>
      <c r="BW1" s="14" t="n"/>
      <c r="BX1" s="14" t="n"/>
      <c r="BY1" s="14" t="n"/>
      <c r="BZ1" s="14" t="n"/>
      <c r="CA1" s="14" t="n"/>
      <c r="CB1" s="14" t="n"/>
      <c r="CC1" s="14" t="n"/>
      <c r="CD1" s="14" t="n"/>
      <c r="CE1" s="14" t="n"/>
      <c r="CF1" s="14" t="n"/>
      <c r="CG1" s="14" t="n"/>
      <c r="CH1" s="14" t="n"/>
      <c r="CI1" s="14" t="n"/>
      <c r="CJ1" s="14" t="n"/>
      <c r="CK1" s="14" t="n"/>
      <c r="CL1" s="14" t="n"/>
      <c r="CM1" s="14" t="n"/>
      <c r="CN1" s="14" t="n"/>
      <c r="CO1" s="14" t="n"/>
      <c r="CP1" s="14" t="n"/>
      <c r="CQ1" s="14" t="n"/>
      <c r="CR1" s="14" t="n"/>
      <c r="CS1" s="14" t="n"/>
      <c r="CT1" s="14" t="n"/>
      <c r="CU1" s="14" t="n"/>
      <c r="CV1" s="14" t="n"/>
      <c r="CW1" s="14" t="n"/>
      <c r="CX1" s="14" t="n"/>
      <c r="CY1" s="14" t="n"/>
      <c r="CZ1" s="14" t="n"/>
      <c r="DA1" s="14" t="n"/>
      <c r="DB1" s="14" t="n"/>
      <c r="DC1" s="14" t="n"/>
      <c r="DD1" s="14" t="n"/>
      <c r="DE1" s="14" t="n"/>
      <c r="DF1" s="14" t="n"/>
      <c r="DG1" s="14" t="n"/>
      <c r="DH1" s="14" t="n"/>
      <c r="DI1" s="14" t="n"/>
      <c r="DJ1" s="14" t="n"/>
      <c r="DK1" s="14" t="n"/>
      <c r="DL1" s="14" t="n"/>
      <c r="DM1" s="14" t="n"/>
      <c r="DN1" s="14" t="n"/>
      <c r="DO1" s="14" t="n"/>
      <c r="DP1" s="14" t="n"/>
      <c r="DQ1" s="14" t="n"/>
      <c r="DR1" s="14" t="n"/>
      <c r="DS1" s="14" t="n"/>
      <c r="DT1" s="14" t="n"/>
      <c r="DU1" s="14" t="n"/>
      <c r="DV1" s="14" t="n"/>
      <c r="DW1" s="14" t="n"/>
      <c r="DX1" s="14" t="n"/>
      <c r="DY1" s="14" t="n"/>
      <c r="DZ1" s="14" t="n"/>
      <c r="EA1" s="14" t="n"/>
      <c r="EB1" s="14" t="n"/>
      <c r="EC1" s="14" t="n"/>
      <c r="ED1" s="14" t="n"/>
      <c r="EE1" s="14" t="n"/>
      <c r="EF1" s="14" t="n"/>
      <c r="EG1" s="14" t="n"/>
      <c r="EH1" s="14" t="n"/>
      <c r="EI1" s="14" t="n"/>
      <c r="EJ1" s="14" t="n"/>
      <c r="EK1" s="14" t="n"/>
      <c r="EL1" s="14" t="n"/>
      <c r="EM1" s="14" t="n"/>
      <c r="EN1" s="14" t="n"/>
      <c r="EO1" s="14" t="n"/>
      <c r="EP1" s="14" t="n"/>
      <c r="EQ1" s="14" t="n"/>
      <c r="ER1" s="14" t="n"/>
      <c r="ES1" s="14" t="n"/>
      <c r="ET1" s="14" t="n"/>
      <c r="EU1" s="14" t="n"/>
      <c r="EV1" s="14" t="n"/>
      <c r="EW1" s="14" t="n"/>
      <c r="EX1" s="14" t="n"/>
      <c r="EY1" s="14" t="n"/>
      <c r="EZ1" s="14" t="n"/>
      <c r="FA1" s="14" t="n"/>
      <c r="FB1" s="14" t="n"/>
      <c r="FC1" s="14" t="n"/>
      <c r="FD1" s="14" t="n"/>
      <c r="FE1" s="14" t="n"/>
      <c r="FF1" s="14" t="n"/>
      <c r="FG1" s="14" t="n"/>
      <c r="FH1" s="14" t="n"/>
      <c r="FI1" s="14" t="n"/>
      <c r="FJ1" s="14" t="n"/>
      <c r="FK1" s="14" t="n"/>
      <c r="FL1" s="14" t="n"/>
      <c r="FM1" s="14" t="n"/>
      <c r="FN1" s="14" t="n"/>
      <c r="FO1" s="14" t="n"/>
      <c r="FP1" s="14" t="n"/>
      <c r="FQ1" s="14" t="n"/>
      <c r="FR1" s="14" t="n"/>
      <c r="FS1" s="14" t="n"/>
      <c r="FT1" s="14" t="n"/>
      <c r="FU1" s="14" t="n"/>
      <c r="FV1" s="14" t="n"/>
      <c r="FW1" s="14" t="n"/>
      <c r="FX1" s="14" t="n"/>
      <c r="FY1" s="14" t="n"/>
      <c r="FZ1" s="14" t="n"/>
      <c r="GA1" s="14" t="n"/>
      <c r="GB1" s="14" t="n"/>
      <c r="GC1" s="14" t="n"/>
      <c r="GD1" s="14" t="n"/>
      <c r="GE1" s="14" t="n"/>
      <c r="GF1" s="14" t="n"/>
      <c r="GG1" s="14" t="n"/>
      <c r="GH1" s="14" t="n"/>
      <c r="GI1" s="14" t="n"/>
      <c r="GJ1" s="14" t="n"/>
      <c r="GK1" s="14" t="n"/>
      <c r="GL1" s="14" t="n"/>
      <c r="GM1" s="14" t="n"/>
      <c r="GN1" s="14" t="n"/>
      <c r="GO1" s="14" t="n"/>
      <c r="GP1" s="14" t="n"/>
      <c r="GQ1" s="14" t="n"/>
      <c r="GR1" s="14" t="n"/>
      <c r="GS1" s="14" t="n"/>
      <c r="GT1" s="14" t="n"/>
      <c r="GU1" s="14" t="n"/>
      <c r="GV1" s="14" t="n"/>
      <c r="GW1" s="14" t="n"/>
      <c r="GX1" s="14" t="n"/>
      <c r="GY1" s="14" t="n"/>
      <c r="GZ1" s="14" t="n"/>
      <c r="HA1" s="14" t="n"/>
      <c r="HB1" s="14" t="n"/>
      <c r="HC1" s="14" t="n"/>
      <c r="HD1" s="14" t="n"/>
      <c r="HE1" s="14" t="n"/>
      <c r="HF1" s="14" t="n"/>
      <c r="HG1" s="14" t="n"/>
      <c r="HH1" s="14" t="n"/>
      <c r="HI1" s="14" t="n"/>
      <c r="HJ1" s="14" t="n"/>
      <c r="HK1" s="14" t="n"/>
      <c r="HL1" s="14" t="n"/>
      <c r="HM1" s="14" t="n"/>
      <c r="HN1" s="14" t="n"/>
      <c r="HO1" s="14" t="n"/>
      <c r="HP1" s="14" t="n"/>
      <c r="HQ1" s="14" t="n"/>
      <c r="HR1" s="14" t="n"/>
      <c r="HS1" s="14" t="n"/>
      <c r="HT1" s="14" t="n"/>
      <c r="HU1" s="14" t="n"/>
      <c r="HV1" s="14" t="n"/>
      <c r="HW1" s="14" t="n"/>
      <c r="HX1" s="14" t="n"/>
      <c r="HY1" s="14" t="n"/>
      <c r="HZ1" s="14" t="n"/>
      <c r="IA1" s="14" t="n"/>
      <c r="IB1" s="14" t="n"/>
      <c r="IC1" s="14" t="n"/>
      <c r="ID1" s="14" t="n"/>
      <c r="IE1" s="14" t="n"/>
      <c r="IF1" s="14" t="n"/>
      <c r="IG1" s="14" t="n"/>
      <c r="IH1" s="14" t="n"/>
      <c r="II1" s="14" t="n"/>
      <c r="IJ1" s="14" t="n"/>
      <c r="IK1" s="14" t="n"/>
      <c r="IL1" s="14" t="n"/>
      <c r="IM1" s="14" t="n"/>
      <c r="IN1" s="14" t="n"/>
    </row>
    <row r="2" ht="30" customFormat="1" customHeight="1" s="34">
      <c r="B2" s="35" t="inlineStr">
        <is>
          <t>PRIMO TRIMESTRE</t>
        </is>
      </c>
    </row>
    <row r="3" ht="37.5" customHeight="1">
      <c r="B3" s="12" t="inlineStr">
        <is>
          <t>NOME DELL'OFFERTA</t>
        </is>
      </c>
      <c r="C3" s="12" t="inlineStr">
        <is>
          <t>NOME DEL CONTATTO</t>
        </is>
      </c>
      <c r="D3" s="12" t="inlineStr">
        <is>
          <t>RAPPRESENTANTE</t>
        </is>
      </c>
      <c r="E3" s="12" t="inlineStr">
        <is>
          <t>DATA PREVISTA 
DI CHIUSURA</t>
        </is>
      </c>
      <c r="F3" s="12" t="inlineStr">
        <is>
          <t>FASE DI VENDITA</t>
        </is>
      </c>
      <c r="G3" s="20" t="inlineStr">
        <is>
          <t>IMPORTO PREVISTO</t>
        </is>
      </c>
      <c r="H3" s="37" t="inlineStr">
        <is>
          <t>PROBABILITÀ DI VENDITA %</t>
        </is>
      </c>
      <c r="I3" s="38" t="inlineStr">
        <is>
          <t>IMPORTO PONDERATO DELLE PREVISIONI</t>
        </is>
      </c>
      <c r="J3" s="4" t="n"/>
      <c r="K3" s="36" t="inlineStr">
        <is>
          <t>FASE DI VENDITA</t>
        </is>
      </c>
      <c r="L3" s="39" t="inlineStr">
        <is>
          <t>PROBABILITÀ 
% IN BASE ALLA FASE</t>
        </is>
      </c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</row>
    <row r="4" outlineLevel="1" ht="22" customHeight="1">
      <c r="B4" s="11" t="inlineStr">
        <is>
          <t>Cliente 1</t>
        </is>
      </c>
      <c r="C4" s="11" t="n"/>
      <c r="D4" s="11" t="n"/>
      <c r="E4" s="27" t="n"/>
      <c r="F4" s="11" t="n"/>
      <c r="G4" s="21" t="n">
        <v>0</v>
      </c>
      <c r="H4" s="24">
        <f>IF(F4="Prospezione",0.05,IF(F4="Iniziazione del contatto",0.15,IF(F4="Identificazione dei bisogni",0.2,IF(F4="Presentazione dell'offerta",0.3,IF(F4="Gestione delle obiezioni",0.45,IF(F4="Contratto inviato",0.8,IF(F4="Chiuso - WON",1,IF(F4="Chiuso - LOST",0,))))))))</f>
        <v/>
      </c>
      <c r="I4" s="40">
        <f>'ni di vendita basate su offerte'!G4*'ni di vendita basate su offerte'!H4</f>
        <v/>
      </c>
      <c r="J4" s="4" t="n"/>
      <c r="K4" s="11" t="inlineStr">
        <is>
          <t>Prospezione</t>
        </is>
      </c>
      <c r="L4" s="17" t="n">
        <v>0.05</v>
      </c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</row>
    <row r="5" outlineLevel="1" ht="22" customHeight="1">
      <c r="B5" s="10" t="inlineStr">
        <is>
          <t>Cliente 2</t>
        </is>
      </c>
      <c r="C5" s="10" t="n"/>
      <c r="D5" s="10" t="n"/>
      <c r="E5" s="28" t="n"/>
      <c r="F5" s="10" t="n"/>
      <c r="G5" s="22" t="n">
        <v>0</v>
      </c>
      <c r="H5" s="25">
        <f>IF(F5="Prospezione",0.05,IF(F5="Iniziazione del contatto",0.15,IF(F5="Identificazione dei bisogni",0.2,IF(F5="Presentazione dell'offerta",0.3,IF(F5="Gestione delle obiezioni",0.45,IF(F5="Contratto inviato",0.8,IF(F5="Chiuso - WON",1,IF(F5="Chiuso - LOST",0,))))))))</f>
        <v/>
      </c>
      <c r="I5" s="9">
        <f>'ni di vendita basate su offerte'!G5*'ni di vendita basate su offerte'!H5</f>
        <v/>
      </c>
      <c r="J5" s="4" t="n"/>
      <c r="K5" s="10" t="inlineStr">
        <is>
          <t>Iniziazione del contatto</t>
        </is>
      </c>
      <c r="L5" s="18" t="n">
        <v>0.15</v>
      </c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</row>
    <row r="6" outlineLevel="1" ht="22" customHeight="1">
      <c r="B6" s="11" t="inlineStr">
        <is>
          <t>Cliente 3</t>
        </is>
      </c>
      <c r="C6" s="11" t="n"/>
      <c r="D6" s="11" t="n"/>
      <c r="E6" s="27" t="n"/>
      <c r="F6" s="11" t="n"/>
      <c r="G6" s="21" t="n">
        <v>0</v>
      </c>
      <c r="H6" s="24">
        <f>IF(F6="Prospezione",0.05,IF(F6="Iniziazione del contatto",0.15,IF(F6="Identificazione dei bisogni",0.2,IF(F6="Presentazione dell'offerta",0.3,IF(F6="Gestione delle obiezioni",0.45,IF(F6="Contratto inviato",0.8,IF(F6="Chiuso - WON",1,IF(F6="Chiuso - LOST",0,))))))))</f>
        <v/>
      </c>
      <c r="I6" s="40">
        <f>'ni di vendita basate su offerte'!G6*'ni di vendita basate su offerte'!H6</f>
        <v/>
      </c>
      <c r="J6" s="4" t="n"/>
      <c r="K6" s="11" t="inlineStr">
        <is>
          <t>Identificazione dei bisogni</t>
        </is>
      </c>
      <c r="L6" s="17" t="n">
        <v>0.2</v>
      </c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</row>
    <row r="7" outlineLevel="1" ht="22" customHeight="1">
      <c r="B7" s="10" t="inlineStr">
        <is>
          <t>Cliente 4</t>
        </is>
      </c>
      <c r="C7" s="10" t="n"/>
      <c r="D7" s="10" t="n"/>
      <c r="E7" s="28" t="n"/>
      <c r="F7" s="10" t="n"/>
      <c r="G7" s="22" t="n">
        <v>0</v>
      </c>
      <c r="H7" s="25">
        <f>IF(F7="Prospezione",0.05,IF(F7="Iniziazione del contatto",0.15,IF(F7="Identificazione dei bisogni",0.2,IF(F7="Presentazione dell'offerta",0.3,IF(F7="Gestione delle obiezioni",0.45,IF(F7="Contratto inviato",0.8,IF(F7="Chiuso - WON",1,IF(F7="Chiuso - LOST",0,))))))))</f>
        <v/>
      </c>
      <c r="I7" s="9">
        <f>'ni di vendita basate su offerte'!G7*'ni di vendita basate su offerte'!H7</f>
        <v/>
      </c>
      <c r="J7" s="4" t="n"/>
      <c r="K7" s="10" t="inlineStr">
        <is>
          <t>Presentazione dell'offerta</t>
        </is>
      </c>
      <c r="L7" s="18" t="n">
        <v>0.3</v>
      </c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</row>
    <row r="8" outlineLevel="1" ht="22" customHeight="1">
      <c r="B8" s="11" t="inlineStr">
        <is>
          <t>Cliente 5</t>
        </is>
      </c>
      <c r="C8" s="11" t="n"/>
      <c r="D8" s="11" t="n"/>
      <c r="E8" s="27" t="n"/>
      <c r="F8" s="11" t="n"/>
      <c r="G8" s="21" t="n">
        <v>0</v>
      </c>
      <c r="H8" s="24">
        <f>IF(F8="Prospezione",0.05,IF(F8="Iniziazione del contatto",0.15,IF(F8="Identificazione dei bisogni",0.2,IF(F8="Presentazione dell'offerta",0.3,IF(F8="Gestione delle obiezioni",0.45,IF(F8="Contratto inviato",0.8,IF(F8="Chiuso - WON",1,IF(F8="Chiuso - LOST",0,))))))))</f>
        <v/>
      </c>
      <c r="I8" s="40">
        <f>'ni di vendita basate su offerte'!G8*'ni di vendita basate su offerte'!H8</f>
        <v/>
      </c>
      <c r="J8" s="4" t="n"/>
      <c r="K8" s="11" t="inlineStr">
        <is>
          <t>Gestione delle obiezioni</t>
        </is>
      </c>
      <c r="L8" s="17" t="n">
        <v>0.45</v>
      </c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</row>
    <row r="9" outlineLevel="1" ht="22" customHeight="1">
      <c r="B9" s="10" t="inlineStr">
        <is>
          <t>Cliente 6</t>
        </is>
      </c>
      <c r="C9" s="10" t="n"/>
      <c r="D9" s="10" t="n"/>
      <c r="E9" s="28" t="n"/>
      <c r="F9" s="10" t="n"/>
      <c r="G9" s="22" t="n">
        <v>0</v>
      </c>
      <c r="H9" s="25">
        <f>IF(F9="Prospezione",0.05,IF(F9="Iniziazione del contatto",0.15,IF(F9="Identificazione dei bisogni",0.2,IF(F9="Presentazione dell'offerta",0.3,IF(F9="Gestione delle obiezioni",0.45,IF(F9="Contratto inviato",0.8,IF(F9="Chiuso - WON",1,IF(F9="Chiuso - LOST",0,))))))))</f>
        <v/>
      </c>
      <c r="I9" s="9">
        <f>'ni di vendita basate su offerte'!G9*'ni di vendita basate su offerte'!H9</f>
        <v/>
      </c>
      <c r="J9" s="4" t="n"/>
      <c r="K9" s="10" t="inlineStr">
        <is>
          <t>Contratto inviato</t>
        </is>
      </c>
      <c r="L9" s="18" t="n">
        <v>0.8</v>
      </c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</row>
    <row r="10" outlineLevel="1" ht="22" customHeight="1">
      <c r="B10" s="11" t="inlineStr">
        <is>
          <t>Cliente 7</t>
        </is>
      </c>
      <c r="C10" s="11" t="n"/>
      <c r="D10" s="11" t="n"/>
      <c r="E10" s="27" t="n"/>
      <c r="F10" s="11" t="n"/>
      <c r="G10" s="21" t="n">
        <v>0</v>
      </c>
      <c r="H10" s="24">
        <f>IF(F10="Prospezione",0.05,IF(F10="Iniziazione del contatto",0.15,IF(F10="Identificazione dei bisogni",0.2,IF(F10="Presentazione dell'offerta",0.3,IF(F10="Gestione delle obiezioni",0.45,IF(F10="Contratto inviato",0.8,IF(F10="Chiuso - WON",1,IF(F10="Chiuso - LOST",0,))))))))</f>
        <v/>
      </c>
      <c r="I10" s="40">
        <f>'ni di vendita basate su offerte'!G10*'ni di vendita basate su offerte'!H10</f>
        <v/>
      </c>
      <c r="J10" s="4" t="n"/>
      <c r="K10" s="11" t="inlineStr">
        <is>
          <t>Chiuso - WON</t>
        </is>
      </c>
      <c r="L10" s="17" t="n">
        <v>1</v>
      </c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</row>
    <row r="11" outlineLevel="1" ht="22" customHeight="1">
      <c r="B11" s="10" t="inlineStr">
        <is>
          <t>Cliente 8</t>
        </is>
      </c>
      <c r="C11" s="10" t="n"/>
      <c r="D11" s="10" t="n"/>
      <c r="E11" s="28" t="n"/>
      <c r="F11" s="10" t="n"/>
      <c r="G11" s="22" t="n">
        <v>0</v>
      </c>
      <c r="H11" s="25">
        <f>IF(F11="Prospezione",0.05,IF(F11="Iniziazione del contatto",0.15,IF(F11="Identificazione dei bisogni",0.2,IF(F11="Presentazione dell'offerta",0.3,IF(F11="Gestione delle obiezioni",0.45,IF(F11="Contratto inviato",0.8,IF(F11="Chiuso - WON",1,IF(F11="Chiuso - LOST",0,))))))))</f>
        <v/>
      </c>
      <c r="I11" s="9">
        <f>'ni di vendita basate su offerte'!G11*'ni di vendita basate su offerte'!H11</f>
        <v/>
      </c>
      <c r="J11" s="4" t="n"/>
      <c r="K11" s="10" t="inlineStr">
        <is>
          <t>Chiuso - LOST</t>
        </is>
      </c>
      <c r="L11" s="18" t="n">
        <v>0</v>
      </c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</row>
    <row r="12" outlineLevel="1" ht="22" customHeight="1">
      <c r="B12" s="11" t="inlineStr">
        <is>
          <t>Cliente 9</t>
        </is>
      </c>
      <c r="C12" s="11" t="n"/>
      <c r="D12" s="11" t="n"/>
      <c r="E12" s="27" t="n"/>
      <c r="F12" s="11" t="n"/>
      <c r="G12" s="21" t="n">
        <v>0</v>
      </c>
      <c r="H12" s="24">
        <f>IF(F12="Prospezione",0.05,IF(F12="Iniziazione del contatto",0.15,IF(F12="Identificazione dei bisogni",0.2,IF(F12="Presentazione dell'offerta",0.3,IF(F12="Gestione delle obiezioni",0.45,IF(F12="Contratto inviato",0.8,IF(F12="Chiuso - WON",1,IF(F12="Chiuso - LOST",0,))))))))</f>
        <v/>
      </c>
      <c r="I12" s="40">
        <f>'ni di vendita basate su offerte'!G12*'ni di vendita basate su offerte'!H12</f>
        <v/>
      </c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</row>
    <row r="13" outlineLevel="1" ht="22" customHeight="1">
      <c r="B13" s="10" t="inlineStr">
        <is>
          <t>Cliente 10</t>
        </is>
      </c>
      <c r="C13" s="10" t="n"/>
      <c r="D13" s="10" t="n"/>
      <c r="E13" s="28" t="n"/>
      <c r="F13" s="10" t="n"/>
      <c r="G13" s="22" t="n">
        <v>0</v>
      </c>
      <c r="H13" s="25">
        <f>IF(F13="Prospezione",0.05,IF(F13="Iniziazione del contatto",0.15,IF(F13="Identificazione dei bisogni",0.2,IF(F13="Presentazione dell'offerta",0.3,IF(F13="Gestione delle obiezioni",0.45,IF(F13="Contratto inviato",0.8,IF(F13="Chiuso - WON",1,IF(F13="Chiuso - LOST",0,))))))))</f>
        <v/>
      </c>
      <c r="I13" s="9">
        <f>'ni di vendita basate su offerte'!G13*'ni di vendita basate su offerte'!H13</f>
        <v/>
      </c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</row>
    <row r="14" outlineLevel="1" ht="22" customHeight="1">
      <c r="B14" s="11" t="inlineStr">
        <is>
          <t>Cliente 11</t>
        </is>
      </c>
      <c r="C14" s="11" t="n"/>
      <c r="D14" s="11" t="n"/>
      <c r="E14" s="27" t="n"/>
      <c r="F14" s="11" t="n"/>
      <c r="G14" s="21" t="n">
        <v>0</v>
      </c>
      <c r="H14" s="24">
        <f>IF(F14="Prospezione",0.05,IF(F14="Iniziazione del contatto",0.15,IF(F14="Identificazione dei bisogni",0.2,IF(F14="Presentazione dell'offerta",0.3,IF(F14="Gestione delle obiezioni",0.45,IF(F14="Contratto inviato",0.8,IF(F14="Chiuso - WON",1,IF(F14="Chiuso - LOST",0,))))))))</f>
        <v/>
      </c>
      <c r="I14" s="40">
        <f>'ni di vendita basate su offerte'!G14*'ni di vendita basate su offerte'!H14</f>
        <v/>
      </c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</row>
    <row r="15" outlineLevel="1" ht="22" customHeight="1">
      <c r="B15" s="10" t="inlineStr">
        <is>
          <t>Cliente 12</t>
        </is>
      </c>
      <c r="C15" s="10" t="n"/>
      <c r="D15" s="10" t="n"/>
      <c r="E15" s="28" t="n"/>
      <c r="F15" s="10" t="n"/>
      <c r="G15" s="22" t="n">
        <v>0</v>
      </c>
      <c r="H15" s="25">
        <f>IF(F15="Prospezione",0.05,IF(F15="Iniziazione del contatto",0.15,IF(F15="Identificazione dei bisogni",0.2,IF(F15="Presentazione dell'offerta",0.3,IF(F15="Gestione delle obiezioni",0.45,IF(F15="Contratto inviato",0.8,IF(F15="Chiuso - WON",1,IF(F15="Chiuso - LOST",0,))))))))</f>
        <v/>
      </c>
      <c r="I15" s="9">
        <f>'ni di vendita basate su offerte'!G15*'ni di vendita basate su offerte'!H15</f>
        <v/>
      </c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</row>
    <row r="16" outlineLevel="1" ht="22" customHeight="1">
      <c r="B16" s="11" t="inlineStr">
        <is>
          <t>Cliente 13</t>
        </is>
      </c>
      <c r="C16" s="11" t="n"/>
      <c r="D16" s="11" t="n"/>
      <c r="E16" s="27" t="n"/>
      <c r="F16" s="11" t="n"/>
      <c r="G16" s="21" t="n">
        <v>0</v>
      </c>
      <c r="H16" s="24">
        <f>IF(F16="Prospezione",0.05,IF(F16="Iniziazione del contatto",0.15,IF(F16="Identificazione dei bisogni",0.2,IF(F16="Presentazione dell'offerta",0.3,IF(F16="Gestione delle obiezioni",0.45,IF(F16="Contratto inviato",0.8,IF(F16="Chiuso - WON",1,IF(F16="Chiuso - LOST",0,))))))))</f>
        <v/>
      </c>
      <c r="I16" s="40">
        <f>'ni di vendita basate su offerte'!G16*'ni di vendita basate su offerte'!H16</f>
        <v/>
      </c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</row>
    <row r="17" outlineLevel="1" ht="22" customHeight="1">
      <c r="B17" s="10" t="inlineStr">
        <is>
          <t>Cliente 14</t>
        </is>
      </c>
      <c r="C17" s="10" t="n"/>
      <c r="D17" s="10" t="n"/>
      <c r="E17" s="28" t="n"/>
      <c r="F17" s="10" t="n"/>
      <c r="G17" s="22" t="n">
        <v>0</v>
      </c>
      <c r="H17" s="25">
        <f>IF(F17="Prospezione",0.05,IF(F17="Iniziazione del contatto",0.15,IF(F17="Identificazione dei bisogni",0.2,IF(F17="Presentazione dell'offerta",0.3,IF(F17="Gestione delle obiezioni",0.45,IF(F17="Contratto inviato",0.8,IF(F17="Chiuso - WON",1,IF(F17="Chiuso - LOST",0,))))))))</f>
        <v/>
      </c>
      <c r="I17" s="9">
        <f>'ni di vendita basate su offerte'!G17*'ni di vendita basate su offerte'!H17</f>
        <v/>
      </c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</row>
    <row r="18" outlineLevel="1" ht="22" customHeight="1">
      <c r="B18" s="11" t="inlineStr">
        <is>
          <t>Cliente 15</t>
        </is>
      </c>
      <c r="C18" s="11" t="n"/>
      <c r="D18" s="11" t="n"/>
      <c r="E18" s="27" t="n"/>
      <c r="F18" s="11" t="n"/>
      <c r="G18" s="21" t="n">
        <v>0</v>
      </c>
      <c r="H18" s="24">
        <f>IF(F18="Prospezione",0.05,IF(F18="Iniziazione del contatto",0.15,IF(F18="Identificazione dei bisogni",0.2,IF(F18="Presentazione dell'offerta",0.3,IF(F18="Gestione delle obiezioni",0.45,IF(F18="Contratto inviato",0.8,IF(F18="Chiuso - WON",1,IF(F18="Chiuso - LOST",0,))))))))</f>
        <v/>
      </c>
      <c r="I18" s="40">
        <f>'ni di vendita basate su offerte'!G18*'ni di vendita basate su offerte'!H18</f>
        <v/>
      </c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</row>
    <row r="19" outlineLevel="1" ht="22" customHeight="1">
      <c r="B19" s="10" t="inlineStr">
        <is>
          <t>Cliente 16</t>
        </is>
      </c>
      <c r="C19" s="10" t="n"/>
      <c r="D19" s="10" t="n"/>
      <c r="E19" s="28" t="n"/>
      <c r="F19" s="10" t="n"/>
      <c r="G19" s="22" t="n">
        <v>0</v>
      </c>
      <c r="H19" s="25">
        <f>IF(F19="Prospezione",0.05,IF(F19="Iniziazione del contatto",0.15,IF(F19="Identificazione dei bisogni",0.2,IF(F19="Presentazione dell'offerta",0.3,IF(F19="Gestione delle obiezioni",0.45,IF(F19="Contratto inviato",0.8,IF(F19="Chiuso - WON",1,IF(F19="Chiuso - LOST",0,))))))))</f>
        <v/>
      </c>
      <c r="I19" s="9">
        <f>'ni di vendita basate su offerte'!G19*'ni di vendita basate su offerte'!H19</f>
        <v/>
      </c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</row>
    <row r="20" outlineLevel="1" ht="22" customHeight="1">
      <c r="B20" s="11" t="inlineStr">
        <is>
          <t>Cliente 17</t>
        </is>
      </c>
      <c r="C20" s="11" t="n"/>
      <c r="D20" s="11" t="n"/>
      <c r="E20" s="27" t="n"/>
      <c r="F20" s="11" t="n"/>
      <c r="G20" s="21" t="n">
        <v>0</v>
      </c>
      <c r="H20" s="24">
        <f>IF(F20="Prospezione",0.05,IF(F20="Iniziazione del contatto",0.15,IF(F20="Identificazione dei bisogni",0.2,IF(F20="Presentazione dell'offerta",0.3,IF(F20="Gestione delle obiezioni",0.45,IF(F20="Contratto inviato",0.8,IF(F20="Chiuso - WON",1,IF(F20="Chiuso - LOST",0,))))))))</f>
        <v/>
      </c>
      <c r="I20" s="40">
        <f>'ni di vendita basate su offerte'!G20*'ni di vendita basate su offerte'!H20</f>
        <v/>
      </c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</row>
    <row r="21" outlineLevel="1" ht="22" customHeight="1">
      <c r="B21" s="10" t="inlineStr">
        <is>
          <t>Cliente 18</t>
        </is>
      </c>
      <c r="C21" s="10" t="n"/>
      <c r="D21" s="10" t="n"/>
      <c r="E21" s="28" t="n"/>
      <c r="F21" s="10" t="n"/>
      <c r="G21" s="22" t="n">
        <v>0</v>
      </c>
      <c r="H21" s="25">
        <f>IF(F21="Prospezione",0.05,IF(F21="Iniziazione del contatto",0.15,IF(F21="Identificazione dei bisogni",0.2,IF(F21="Presentazione dell'offerta",0.3,IF(F21="Gestione delle obiezioni",0.45,IF(F21="Contratto inviato",0.8,IF(F21="Chiuso - WON",1,IF(F21="Chiuso - LOST",0,))))))))</f>
        <v/>
      </c>
      <c r="I21" s="9">
        <f>'ni di vendita basate su offerte'!G21*'ni di vendita basate su offerte'!H21</f>
        <v/>
      </c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</row>
    <row r="22" outlineLevel="1" ht="22" customHeight="1">
      <c r="B22" s="11" t="inlineStr">
        <is>
          <t>Cliente 19</t>
        </is>
      </c>
      <c r="C22" s="11" t="n"/>
      <c r="D22" s="11" t="n"/>
      <c r="E22" s="27" t="n"/>
      <c r="F22" s="11" t="n"/>
      <c r="G22" s="21" t="n">
        <v>0</v>
      </c>
      <c r="H22" s="24">
        <f>IF(F22="Prospezione",0.05,IF(F22="Iniziazione del contatto",0.15,IF(F22="Identificazione dei bisogni",0.2,IF(F22="Presentazione dell'offerta",0.3,IF(F22="Gestione delle obiezioni",0.45,IF(F22="Contratto inviato",0.8,IF(F22="Chiuso - WON",1,IF(F22="Chiuso - LOST",0,))))))))</f>
        <v/>
      </c>
      <c r="I22" s="40">
        <f>'ni di vendita basate su offerte'!G22*'ni di vendita basate su offerte'!H22</f>
        <v/>
      </c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</row>
    <row r="23" outlineLevel="1" ht="22" customHeight="1" thickBot="1">
      <c r="B23" s="29" t="inlineStr">
        <is>
          <t>Cliente 20</t>
        </is>
      </c>
      <c r="C23" s="29" t="n"/>
      <c r="D23" s="29" t="n"/>
      <c r="E23" s="30" t="n"/>
      <c r="F23" s="29" t="n"/>
      <c r="G23" s="31" t="n">
        <v>0</v>
      </c>
      <c r="H23" s="32">
        <f>IF(F23="Prospezione",0.05,IF(F23="Iniziazione del contatto",0.15,IF(F23="Identificazione dei bisogni",0.2,IF(F23="Presentazione dell'offerta",0.3,IF(F23="Gestione delle obiezioni",0.45,IF(F23="Contratto inviato",0.8,IF(F23="Chiuso - WON",1,IF(F23="Chiuso - LOST",0,))))))))</f>
        <v/>
      </c>
      <c r="I23" s="33">
        <f>'ni di vendita basate su offerte'!G23*'ni di vendita basate su offerte'!H23</f>
        <v/>
      </c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</row>
    <row r="24" ht="22" customHeight="1">
      <c r="B24" s="8" t="n"/>
      <c r="C24" s="6" t="n"/>
      <c r="D24" s="6" t="n"/>
      <c r="E24" s="7" t="n"/>
      <c r="F24" s="19" t="inlineStr">
        <is>
          <t>TOTALE PREVISTO</t>
        </is>
      </c>
      <c r="G24" s="23">
        <f>SUM(G4:G23)</f>
        <v/>
      </c>
      <c r="H24" s="26" t="inlineStr">
        <is>
          <t>TOTALE WGT</t>
        </is>
      </c>
      <c r="I24" s="5">
        <f>SUM(I4:I23)</f>
        <v/>
      </c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</row>
    <row r="25"/>
    <row r="26" ht="30" customFormat="1" customHeight="1" s="34">
      <c r="B26" s="35" t="inlineStr">
        <is>
          <t>SECONDO TRIMESTRE</t>
        </is>
      </c>
    </row>
    <row r="27" ht="37.5" customHeight="1">
      <c r="B27" s="12" t="inlineStr">
        <is>
          <t>NOME DELL'OFFERTA</t>
        </is>
      </c>
      <c r="C27" s="12" t="inlineStr">
        <is>
          <t>NOME DEL CONTATTO</t>
        </is>
      </c>
      <c r="D27" s="12" t="inlineStr">
        <is>
          <t>RAPPRESENTANTE</t>
        </is>
      </c>
      <c r="E27" s="12" t="inlineStr">
        <is>
          <t>DATA PREVISTA 
DI CHIUSURA</t>
        </is>
      </c>
      <c r="F27" s="12" t="inlineStr">
        <is>
          <t>FASE DI VENDITA</t>
        </is>
      </c>
      <c r="G27" s="20" t="inlineStr">
        <is>
          <t>IMPORTO PREVISTO</t>
        </is>
      </c>
      <c r="H27" s="37" t="inlineStr">
        <is>
          <t>PROBABILITÀ DI VENDITA %</t>
        </is>
      </c>
      <c r="I27" s="38" t="inlineStr">
        <is>
          <t>IMPORTO PONDERATO DELLE PREVISIONI</t>
        </is>
      </c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</row>
    <row r="28" outlineLevel="1" ht="22" customHeight="1">
      <c r="B28" s="11" t="inlineStr">
        <is>
          <t>Cliente 1</t>
        </is>
      </c>
      <c r="C28" s="11" t="n"/>
      <c r="D28" s="11" t="n"/>
      <c r="E28" s="27" t="n"/>
      <c r="F28" s="11" t="n"/>
      <c r="G28" s="21" t="n">
        <v>0</v>
      </c>
      <c r="H28" s="24">
        <f>IF(F28="Prospezione",0.05,IF(F28="Iniziazione del contatto",0.15,IF(F28="Identificazione dei bisogni",0.2,IF(F28="Presentazione dell'offerta",0.3,IF(F28="Gestione delle obiezioni",0.45,IF(F28="Contratto inviato",0.8,IF(F28="Chiuso - WON",1,IF(F28="Chiuso - LOST",0,))))))))</f>
        <v/>
      </c>
      <c r="I28" s="40">
        <f>'ni di vendita basate su offerte'!G28*'ni di vendita basate su offerte'!H28</f>
        <v/>
      </c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</row>
    <row r="29" outlineLevel="1" ht="22" customHeight="1">
      <c r="B29" s="10" t="inlineStr">
        <is>
          <t>Cliente 2</t>
        </is>
      </c>
      <c r="C29" s="10" t="n"/>
      <c r="D29" s="10" t="n"/>
      <c r="E29" s="28" t="n"/>
      <c r="F29" s="10" t="n"/>
      <c r="G29" s="22" t="n">
        <v>0</v>
      </c>
      <c r="H29" s="25">
        <f>IF(F29="Prospezione",0.05,IF(F29="Iniziazione del contatto",0.15,IF(F29="Identificazione dei bisogni",0.2,IF(F29="Presentazione dell'offerta",0.3,IF(F29="Gestione delle obiezioni",0.45,IF(F29="Contratto inviato",0.8,IF(F29="Chiuso - WON",1,IF(F29="Chiuso - LOST",0,))))))))</f>
        <v/>
      </c>
      <c r="I29" s="9">
        <f>'ni di vendita basate su offerte'!G29*'ni di vendita basate su offerte'!H29</f>
        <v/>
      </c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</row>
    <row r="30" outlineLevel="1" ht="22" customHeight="1">
      <c r="B30" s="11" t="inlineStr">
        <is>
          <t>Cliente 3</t>
        </is>
      </c>
      <c r="C30" s="11" t="n"/>
      <c r="D30" s="11" t="n"/>
      <c r="E30" s="27" t="n"/>
      <c r="F30" s="11" t="n"/>
      <c r="G30" s="21" t="n">
        <v>0</v>
      </c>
      <c r="H30" s="24">
        <f>IF(F30="Prospezione",0.05,IF(F30="Iniziazione del contatto",0.15,IF(F30="Identificazione dei bisogni",0.2,IF(F30="Presentazione dell'offerta",0.3,IF(F30="Gestione delle obiezioni",0.45,IF(F30="Contratto inviato",0.8,IF(F30="Chiuso - WON",1,IF(F30="Chiuso - LOST",0,))))))))</f>
        <v/>
      </c>
      <c r="I30" s="40">
        <f>'ni di vendita basate su offerte'!G30*'ni di vendita basate su offerte'!H30</f>
        <v/>
      </c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</row>
    <row r="31" outlineLevel="1" ht="22" customHeight="1">
      <c r="B31" s="10" t="inlineStr">
        <is>
          <t>Cliente 4</t>
        </is>
      </c>
      <c r="C31" s="10" t="n"/>
      <c r="D31" s="10" t="n"/>
      <c r="E31" s="28" t="n"/>
      <c r="F31" s="10" t="n"/>
      <c r="G31" s="22" t="n">
        <v>0</v>
      </c>
      <c r="H31" s="25">
        <f>IF(F31="Prospezione",0.05,IF(F31="Iniziazione del contatto",0.15,IF(F31="Identificazione dei bisogni",0.2,IF(F31="Presentazione dell'offerta",0.3,IF(F31="Gestione delle obiezioni",0.45,IF(F31="Contratto inviato",0.8,IF(F31="Chiuso - WON",1,IF(F31="Chiuso - LOST",0,))))))))</f>
        <v/>
      </c>
      <c r="I31" s="9">
        <f>'ni di vendita basate su offerte'!G31*'ni di vendita basate su offerte'!H31</f>
        <v/>
      </c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</row>
    <row r="32" outlineLevel="1" ht="22" customHeight="1">
      <c r="B32" s="11" t="inlineStr">
        <is>
          <t>Cliente 5</t>
        </is>
      </c>
      <c r="C32" s="11" t="n"/>
      <c r="D32" s="11" t="n"/>
      <c r="E32" s="27" t="n"/>
      <c r="F32" s="11" t="n"/>
      <c r="G32" s="21" t="n">
        <v>0</v>
      </c>
      <c r="H32" s="24">
        <f>IF(F32="Prospezione",0.05,IF(F32="Iniziazione del contatto",0.15,IF(F32="Identificazione dei bisogni",0.2,IF(F32="Presentazione dell'offerta",0.3,IF(F32="Gestione delle obiezioni",0.45,IF(F32="Contratto inviato",0.8,IF(F32="Chiuso - WON",1,IF(F32="Chiuso - LOST",0,))))))))</f>
        <v/>
      </c>
      <c r="I32" s="40">
        <f>'ni di vendita basate su offerte'!G32*'ni di vendita basate su offerte'!H32</f>
        <v/>
      </c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</row>
    <row r="33" outlineLevel="1" ht="22" customHeight="1">
      <c r="B33" s="10" t="inlineStr">
        <is>
          <t>Cliente 6</t>
        </is>
      </c>
      <c r="C33" s="10" t="n"/>
      <c r="D33" s="10" t="n"/>
      <c r="E33" s="28" t="n"/>
      <c r="F33" s="10" t="n"/>
      <c r="G33" s="22" t="n">
        <v>0</v>
      </c>
      <c r="H33" s="25">
        <f>IF(F33="Prospezione",0.05,IF(F33="Iniziazione del contatto",0.15,IF(F33="Identificazione dei bisogni",0.2,IF(F33="Presentazione dell'offerta",0.3,IF(F33="Gestione delle obiezioni",0.45,IF(F33="Contratto inviato",0.8,IF(F33="Chiuso - WON",1,IF(F33="Chiuso - LOST",0,))))))))</f>
        <v/>
      </c>
      <c r="I33" s="9">
        <f>'ni di vendita basate su offerte'!G33*'ni di vendita basate su offerte'!H33</f>
        <v/>
      </c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</row>
    <row r="34" outlineLevel="1" ht="22" customHeight="1">
      <c r="B34" s="11" t="inlineStr">
        <is>
          <t>Cliente 7</t>
        </is>
      </c>
      <c r="C34" s="11" t="n"/>
      <c r="D34" s="11" t="n"/>
      <c r="E34" s="27" t="n"/>
      <c r="F34" s="11" t="n"/>
      <c r="G34" s="21" t="n">
        <v>0</v>
      </c>
      <c r="H34" s="24">
        <f>IF(F34="Prospezione",0.05,IF(F34="Iniziazione del contatto",0.15,IF(F34="Identificazione dei bisogni",0.2,IF(F34="Presentazione dell'offerta",0.3,IF(F34="Gestione delle obiezioni",0.45,IF(F34="Contratto inviato",0.8,IF(F34="Chiuso - WON",1,IF(F34="Chiuso - LOST",0,))))))))</f>
        <v/>
      </c>
      <c r="I34" s="40">
        <f>'ni di vendita basate su offerte'!G34*'ni di vendita basate su offerte'!H34</f>
        <v/>
      </c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</row>
    <row r="35" outlineLevel="1" ht="22" customHeight="1">
      <c r="B35" s="10" t="inlineStr">
        <is>
          <t>Cliente 8</t>
        </is>
      </c>
      <c r="C35" s="10" t="n"/>
      <c r="D35" s="10" t="n"/>
      <c r="E35" s="28" t="n"/>
      <c r="F35" s="10" t="n"/>
      <c r="G35" s="22" t="n">
        <v>0</v>
      </c>
      <c r="H35" s="25">
        <f>IF(F35="Prospezione",0.05,IF(F35="Iniziazione del contatto",0.15,IF(F35="Identificazione dei bisogni",0.2,IF(F35="Presentazione dell'offerta",0.3,IF(F35="Gestione delle obiezioni",0.45,IF(F35="Contratto inviato",0.8,IF(F35="Chiuso - WON",1,IF(F35="Chiuso - LOST",0,))))))))</f>
        <v/>
      </c>
      <c r="I35" s="9">
        <f>'ni di vendita basate su offerte'!G35*'ni di vendita basate su offerte'!H35</f>
        <v/>
      </c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</row>
    <row r="36" outlineLevel="1" ht="22" customHeight="1">
      <c r="B36" s="11" t="inlineStr">
        <is>
          <t>Cliente 9</t>
        </is>
      </c>
      <c r="C36" s="11" t="n"/>
      <c r="D36" s="11" t="n"/>
      <c r="E36" s="27" t="n"/>
      <c r="F36" s="11" t="n"/>
      <c r="G36" s="21" t="n">
        <v>0</v>
      </c>
      <c r="H36" s="24">
        <f>IF(F36="Prospezione",0.05,IF(F36="Iniziazione del contatto",0.15,IF(F36="Identificazione dei bisogni",0.2,IF(F36="Presentazione dell'offerta",0.3,IF(F36="Gestione delle obiezioni",0.45,IF(F36="Contratto inviato",0.8,IF(F36="Chiuso - WON",1,IF(F36="Chiuso - LOST",0,))))))))</f>
        <v/>
      </c>
      <c r="I36" s="40">
        <f>'ni di vendita basate su offerte'!G36*'ni di vendita basate su offerte'!H36</f>
        <v/>
      </c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</row>
    <row r="37" outlineLevel="1" ht="22" customHeight="1">
      <c r="B37" s="10" t="inlineStr">
        <is>
          <t>Cliente 10</t>
        </is>
      </c>
      <c r="C37" s="10" t="n"/>
      <c r="D37" s="10" t="n"/>
      <c r="E37" s="28" t="n"/>
      <c r="F37" s="10" t="n"/>
      <c r="G37" s="22" t="n">
        <v>0</v>
      </c>
      <c r="H37" s="25">
        <f>IF(F37="Prospezione",0.05,IF(F37="Iniziazione del contatto",0.15,IF(F37="Identificazione dei bisogni",0.2,IF(F37="Presentazione dell'offerta",0.3,IF(F37="Gestione delle obiezioni",0.45,IF(F37="Contratto inviato",0.8,IF(F37="Chiuso - WON",1,IF(F37="Chiuso - LOST",0,))))))))</f>
        <v/>
      </c>
      <c r="I37" s="9">
        <f>'ni di vendita basate su offerte'!G37*'ni di vendita basate su offerte'!H37</f>
        <v/>
      </c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</row>
    <row r="38" outlineLevel="1" ht="22" customHeight="1">
      <c r="B38" s="11" t="inlineStr">
        <is>
          <t>Cliente 11</t>
        </is>
      </c>
      <c r="C38" s="11" t="n"/>
      <c r="D38" s="11" t="n"/>
      <c r="E38" s="27" t="n"/>
      <c r="F38" s="11" t="n"/>
      <c r="G38" s="21" t="n">
        <v>0</v>
      </c>
      <c r="H38" s="24">
        <f>IF(F38="Prospezione",0.05,IF(F38="Iniziazione del contatto",0.15,IF(F38="Identificazione dei bisogni",0.2,IF(F38="Presentazione dell'offerta",0.3,IF(F38="Gestione delle obiezioni",0.45,IF(F38="Contratto inviato",0.8,IF(F38="Chiuso - WON",1,IF(F38="Chiuso - LOST",0,))))))))</f>
        <v/>
      </c>
      <c r="I38" s="40">
        <f>'ni di vendita basate su offerte'!G38*'ni di vendita basate su offerte'!H38</f>
        <v/>
      </c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</row>
    <row r="39" outlineLevel="1" ht="22" customHeight="1">
      <c r="B39" s="10" t="inlineStr">
        <is>
          <t>Cliente 12</t>
        </is>
      </c>
      <c r="C39" s="10" t="n"/>
      <c r="D39" s="10" t="n"/>
      <c r="E39" s="28" t="n"/>
      <c r="F39" s="10" t="n"/>
      <c r="G39" s="22" t="n">
        <v>0</v>
      </c>
      <c r="H39" s="25">
        <f>IF(F39="Prospezione",0.05,IF(F39="Iniziazione del contatto",0.15,IF(F39="Identificazione dei bisogni",0.2,IF(F39="Presentazione dell'offerta",0.3,IF(F39="Gestione delle obiezioni",0.45,IF(F39="Contratto inviato",0.8,IF(F39="Chiuso - WON",1,IF(F39="Chiuso - LOST",0,))))))))</f>
        <v/>
      </c>
      <c r="I39" s="9">
        <f>'ni di vendita basate su offerte'!G39*'ni di vendita basate su offerte'!H39</f>
        <v/>
      </c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</row>
    <row r="40" outlineLevel="1" ht="22" customHeight="1">
      <c r="B40" s="11" t="inlineStr">
        <is>
          <t>Cliente 13</t>
        </is>
      </c>
      <c r="C40" s="11" t="n"/>
      <c r="D40" s="11" t="n"/>
      <c r="E40" s="27" t="n"/>
      <c r="F40" s="11" t="n"/>
      <c r="G40" s="21" t="n">
        <v>0</v>
      </c>
      <c r="H40" s="24">
        <f>IF(F40="Prospezione",0.05,IF(F40="Iniziazione del contatto",0.15,IF(F40="Identificazione dei bisogni",0.2,IF(F40="Presentazione dell'offerta",0.3,IF(F40="Gestione delle obiezioni",0.45,IF(F40="Contratto inviato",0.8,IF(F40="Chiuso - WON",1,IF(F40="Chiuso - LOST",0,))))))))</f>
        <v/>
      </c>
      <c r="I40" s="40">
        <f>'ni di vendita basate su offerte'!G40*'ni di vendita basate su offerte'!H40</f>
        <v/>
      </c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</row>
    <row r="41" outlineLevel="1" ht="22" customHeight="1">
      <c r="B41" s="10" t="inlineStr">
        <is>
          <t>Cliente 14</t>
        </is>
      </c>
      <c r="C41" s="10" t="n"/>
      <c r="D41" s="10" t="n"/>
      <c r="E41" s="28" t="n"/>
      <c r="F41" s="10" t="n"/>
      <c r="G41" s="22" t="n">
        <v>0</v>
      </c>
      <c r="H41" s="25">
        <f>IF(F41="Prospezione",0.05,IF(F41="Iniziazione del contatto",0.15,IF(F41="Identificazione dei bisogni",0.2,IF(F41="Presentazione dell'offerta",0.3,IF(F41="Gestione delle obiezioni",0.45,IF(F41="Contratto inviato",0.8,IF(F41="Chiuso - WON",1,IF(F41="Chiuso - LOST",0,))))))))</f>
        <v/>
      </c>
      <c r="I41" s="9">
        <f>'ni di vendita basate su offerte'!G41*'ni di vendita basate su offerte'!H41</f>
        <v/>
      </c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</row>
    <row r="42" outlineLevel="1" ht="22" customHeight="1">
      <c r="B42" s="11" t="inlineStr">
        <is>
          <t>Cliente 15</t>
        </is>
      </c>
      <c r="C42" s="11" t="n"/>
      <c r="D42" s="11" t="n"/>
      <c r="E42" s="27" t="n"/>
      <c r="F42" s="11" t="n"/>
      <c r="G42" s="21" t="n">
        <v>0</v>
      </c>
      <c r="H42" s="24">
        <f>IF(F42="Prospezione",0.05,IF(F42="Iniziazione del contatto",0.15,IF(F42="Identificazione dei bisogni",0.2,IF(F42="Presentazione dell'offerta",0.3,IF(F42="Gestione delle obiezioni",0.45,IF(F42="Contratto inviato",0.8,IF(F42="Chiuso - WON",1,IF(F42="Chiuso - LOST",0,))))))))</f>
        <v/>
      </c>
      <c r="I42" s="40">
        <f>'ni di vendita basate su offerte'!G42*'ni di vendita basate su offerte'!H42</f>
        <v/>
      </c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</row>
    <row r="43" outlineLevel="1" ht="22" customHeight="1">
      <c r="B43" s="10" t="inlineStr">
        <is>
          <t>Cliente 16</t>
        </is>
      </c>
      <c r="C43" s="10" t="n"/>
      <c r="D43" s="10" t="n"/>
      <c r="E43" s="28" t="n"/>
      <c r="F43" s="10" t="n"/>
      <c r="G43" s="22" t="n">
        <v>0</v>
      </c>
      <c r="H43" s="25">
        <f>IF(F43="Prospezione",0.05,IF(F43="Iniziazione del contatto",0.15,IF(F43="Identificazione dei bisogni",0.2,IF(F43="Presentazione dell'offerta",0.3,IF(F43="Gestione delle obiezioni",0.45,IF(F43="Contratto inviato",0.8,IF(F43="Chiuso - WON",1,IF(F43="Chiuso - LOST",0,))))))))</f>
        <v/>
      </c>
      <c r="I43" s="9">
        <f>'ni di vendita basate su offerte'!G43*'ni di vendita basate su offerte'!H43</f>
        <v/>
      </c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</row>
    <row r="44" outlineLevel="1" ht="22" customHeight="1">
      <c r="B44" s="11" t="inlineStr">
        <is>
          <t>Cliente 17</t>
        </is>
      </c>
      <c r="C44" s="11" t="n"/>
      <c r="D44" s="11" t="n"/>
      <c r="E44" s="27" t="n"/>
      <c r="F44" s="11" t="n"/>
      <c r="G44" s="21" t="n">
        <v>0</v>
      </c>
      <c r="H44" s="24">
        <f>IF(F44="Prospezione",0.05,IF(F44="Iniziazione del contatto",0.15,IF(F44="Identificazione dei bisogni",0.2,IF(F44="Presentazione dell'offerta",0.3,IF(F44="Gestione delle obiezioni",0.45,IF(F44="Contratto inviato",0.8,IF(F44="Chiuso - WON",1,IF(F44="Chiuso - LOST",0,))))))))</f>
        <v/>
      </c>
      <c r="I44" s="40">
        <f>'ni di vendita basate su offerte'!G44*'ni di vendita basate su offerte'!H44</f>
        <v/>
      </c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</row>
    <row r="45" outlineLevel="1" ht="22" customHeight="1">
      <c r="B45" s="10" t="inlineStr">
        <is>
          <t>Cliente 18</t>
        </is>
      </c>
      <c r="C45" s="10" t="n"/>
      <c r="D45" s="10" t="n"/>
      <c r="E45" s="28" t="n"/>
      <c r="F45" s="10" t="n"/>
      <c r="G45" s="22" t="n">
        <v>0</v>
      </c>
      <c r="H45" s="25">
        <f>IF(F45="Prospezione",0.05,IF(F45="Iniziazione del contatto",0.15,IF(F45="Identificazione dei bisogni",0.2,IF(F45="Presentazione dell'offerta",0.3,IF(F45="Gestione delle obiezioni",0.45,IF(F45="Contratto inviato",0.8,IF(F45="Chiuso - WON",1,IF(F45="Chiuso - LOST",0,))))))))</f>
        <v/>
      </c>
      <c r="I45" s="9">
        <f>'ni di vendita basate su offerte'!G45*'ni di vendita basate su offerte'!H45</f>
        <v/>
      </c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</row>
    <row r="46" outlineLevel="1" ht="22" customHeight="1">
      <c r="B46" s="11" t="inlineStr">
        <is>
          <t>Cliente 19</t>
        </is>
      </c>
      <c r="C46" s="11" t="n"/>
      <c r="D46" s="11" t="n"/>
      <c r="E46" s="27" t="n"/>
      <c r="F46" s="11" t="n"/>
      <c r="G46" s="21" t="n">
        <v>0</v>
      </c>
      <c r="H46" s="24">
        <f>IF(F46="Prospezione",0.05,IF(F46="Iniziazione del contatto",0.15,IF(F46="Identificazione dei bisogni",0.2,IF(F46="Presentazione dell'offerta",0.3,IF(F46="Gestione delle obiezioni",0.45,IF(F46="Contratto inviato",0.8,IF(F46="Chiuso - WON",1,IF(F46="Chiuso - LOST",0,))))))))</f>
        <v/>
      </c>
      <c r="I46" s="40">
        <f>'ni di vendita basate su offerte'!G46*'ni di vendita basate su offerte'!H46</f>
        <v/>
      </c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</row>
    <row r="47" outlineLevel="1" ht="22" customHeight="1" thickBot="1">
      <c r="B47" s="29" t="inlineStr">
        <is>
          <t>Cliente 20</t>
        </is>
      </c>
      <c r="C47" s="29" t="n"/>
      <c r="D47" s="29" t="n"/>
      <c r="E47" s="30" t="n"/>
      <c r="F47" s="29" t="n"/>
      <c r="G47" s="31" t="n">
        <v>0</v>
      </c>
      <c r="H47" s="32">
        <f>IF(F47="Prospezione",0.05,IF(F47="Iniziazione del contatto",0.15,IF(F47="Identificazione dei bisogni",0.2,IF(F47="Presentazione dell'offerta",0.3,IF(F47="Gestione delle obiezioni",0.45,IF(F47="Contratto inviato",0.8,IF(F47="Chiuso - WON",1,IF(F47="Chiuso - LOST",0,))))))))</f>
        <v/>
      </c>
      <c r="I47" s="33">
        <f>'ni di vendita basate su offerte'!G47*'ni di vendita basate su offerte'!H47</f>
        <v/>
      </c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</row>
    <row r="48" ht="22" customHeight="1">
      <c r="B48" s="8" t="n"/>
      <c r="C48" s="6" t="n"/>
      <c r="D48" s="6" t="n"/>
      <c r="E48" s="7" t="n"/>
      <c r="F48" s="19" t="inlineStr">
        <is>
          <t>TOTALE PREVISTO</t>
        </is>
      </c>
      <c r="G48" s="23">
        <f>SUM(G28:G47)</f>
        <v/>
      </c>
      <c r="H48" s="26" t="inlineStr">
        <is>
          <t>TOTALE WGT</t>
        </is>
      </c>
      <c r="I48" s="5">
        <f>SUM(I28:I47)</f>
        <v/>
      </c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</row>
    <row r="49"/>
    <row r="50" ht="30" customFormat="1" customHeight="1" s="34">
      <c r="B50" s="35" t="inlineStr">
        <is>
          <t>TERZO TRIMESTRE</t>
        </is>
      </c>
    </row>
    <row r="51" ht="37.5" customHeight="1">
      <c r="B51" s="12" t="inlineStr">
        <is>
          <t>NOME DELL'OFFERTA</t>
        </is>
      </c>
      <c r="C51" s="12" t="inlineStr">
        <is>
          <t>NOME DEL CONTATTO</t>
        </is>
      </c>
      <c r="D51" s="12" t="inlineStr">
        <is>
          <t>RAPPRESENTANTE</t>
        </is>
      </c>
      <c r="E51" s="12" t="inlineStr">
        <is>
          <t>DATA PREVISTA 
DI CHIUSURA</t>
        </is>
      </c>
      <c r="F51" s="12" t="inlineStr">
        <is>
          <t>FASE DI VENDITA</t>
        </is>
      </c>
      <c r="G51" s="20" t="inlineStr">
        <is>
          <t>IMPORTO PREVISTO</t>
        </is>
      </c>
      <c r="H51" s="37" t="inlineStr">
        <is>
          <t>PROBABILITÀ DI VENDITA %</t>
        </is>
      </c>
      <c r="I51" s="38" t="inlineStr">
        <is>
          <t>IMPORTO PONDERATO DELLE PREVISIONI</t>
        </is>
      </c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</row>
    <row r="52" outlineLevel="1" ht="22" customHeight="1">
      <c r="B52" s="11" t="inlineStr">
        <is>
          <t>Cliente 1</t>
        </is>
      </c>
      <c r="C52" s="11" t="n"/>
      <c r="D52" s="11" t="n"/>
      <c r="E52" s="27" t="n"/>
      <c r="F52" s="11" t="n"/>
      <c r="G52" s="21" t="n">
        <v>0</v>
      </c>
      <c r="H52" s="24">
        <f>IF(F52="Prospezione",0.05,IF(F52="Iniziazione del contatto",0.15,IF(F52="Identificazione dei bisogni",0.2,IF(F52="Presentazione dell'offerta",0.3,IF(F52="Gestione delle obiezioni",0.45,IF(F52="Contratto inviato",0.8,IF(F52="Chiuso - WON",1,IF(F52="Chiuso - LOST",0,))))))))</f>
        <v/>
      </c>
      <c r="I52" s="40">
        <f>'ni di vendita basate su offerte'!G52*'ni di vendita basate su offerte'!H52</f>
        <v/>
      </c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</row>
    <row r="53" outlineLevel="1" ht="22" customHeight="1">
      <c r="B53" s="10" t="inlineStr">
        <is>
          <t>Cliente 2</t>
        </is>
      </c>
      <c r="C53" s="10" t="n"/>
      <c r="D53" s="10" t="n"/>
      <c r="E53" s="28" t="n"/>
      <c r="F53" s="10" t="n"/>
      <c r="G53" s="22" t="n">
        <v>0</v>
      </c>
      <c r="H53" s="25">
        <f>IF(F53="Prospezione",0.05,IF(F53="Iniziazione del contatto",0.15,IF(F53="Identificazione dei bisogni",0.2,IF(F53="Presentazione dell'offerta",0.3,IF(F53="Gestione delle obiezioni",0.45,IF(F53="Contratto inviato",0.8,IF(F53="Chiuso - WON",1,IF(F53="Chiuso - LOST",0,))))))))</f>
        <v/>
      </c>
      <c r="I53" s="9">
        <f>'ni di vendita basate su offerte'!G53*'ni di vendita basate su offerte'!H53</f>
        <v/>
      </c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</row>
    <row r="54" outlineLevel="1" ht="22" customHeight="1">
      <c r="B54" s="11" t="inlineStr">
        <is>
          <t>Cliente 3</t>
        </is>
      </c>
      <c r="C54" s="11" t="n"/>
      <c r="D54" s="11" t="n"/>
      <c r="E54" s="27" t="n"/>
      <c r="F54" s="11" t="n"/>
      <c r="G54" s="21" t="n">
        <v>0</v>
      </c>
      <c r="H54" s="24">
        <f>IF(F54="Prospezione",0.05,IF(F54="Iniziazione del contatto",0.15,IF(F54="Identificazione dei bisogni",0.2,IF(F54="Presentazione dell'offerta",0.3,IF(F54="Gestione delle obiezioni",0.45,IF(F54="Contratto inviato",0.8,IF(F54="Chiuso - WON",1,IF(F54="Chiuso - LOST",0,))))))))</f>
        <v/>
      </c>
      <c r="I54" s="40">
        <f>'ni di vendita basate su offerte'!G54*'ni di vendita basate su offerte'!H54</f>
        <v/>
      </c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</row>
    <row r="55" outlineLevel="1" ht="22" customHeight="1">
      <c r="B55" s="10" t="inlineStr">
        <is>
          <t>Cliente 4</t>
        </is>
      </c>
      <c r="C55" s="10" t="n"/>
      <c r="D55" s="10" t="n"/>
      <c r="E55" s="28" t="n"/>
      <c r="F55" s="10" t="n"/>
      <c r="G55" s="22" t="n">
        <v>0</v>
      </c>
      <c r="H55" s="25">
        <f>IF(F55="Prospezione",0.05,IF(F55="Iniziazione del contatto",0.15,IF(F55="Identificazione dei bisogni",0.2,IF(F55="Presentazione dell'offerta",0.3,IF(F55="Gestione delle obiezioni",0.45,IF(F55="Contratto inviato",0.8,IF(F55="Chiuso - WON",1,IF(F55="Chiuso - LOST",0,))))))))</f>
        <v/>
      </c>
      <c r="I55" s="9">
        <f>'ni di vendita basate su offerte'!G55*'ni di vendita basate su offerte'!H55</f>
        <v/>
      </c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</row>
    <row r="56" outlineLevel="1" ht="22" customHeight="1">
      <c r="B56" s="11" t="inlineStr">
        <is>
          <t>Cliente 5</t>
        </is>
      </c>
      <c r="C56" s="11" t="n"/>
      <c r="D56" s="11" t="n"/>
      <c r="E56" s="27" t="n"/>
      <c r="F56" s="11" t="n"/>
      <c r="G56" s="21" t="n">
        <v>0</v>
      </c>
      <c r="H56" s="24">
        <f>IF(F56="Prospezione",0.05,IF(F56="Iniziazione del contatto",0.15,IF(F56="Identificazione dei bisogni",0.2,IF(F56="Presentazione dell'offerta",0.3,IF(F56="Gestione delle obiezioni",0.45,IF(F56="Contratto inviato",0.8,IF(F56="Chiuso - WON",1,IF(F56="Chiuso - LOST",0,))))))))</f>
        <v/>
      </c>
      <c r="I56" s="40">
        <f>'ni di vendita basate su offerte'!G56*'ni di vendita basate su offerte'!H56</f>
        <v/>
      </c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</row>
    <row r="57" outlineLevel="1" ht="22" customHeight="1">
      <c r="B57" s="10" t="inlineStr">
        <is>
          <t>Cliente 6</t>
        </is>
      </c>
      <c r="C57" s="10" t="n"/>
      <c r="D57" s="10" t="n"/>
      <c r="E57" s="28" t="n"/>
      <c r="F57" s="10" t="n"/>
      <c r="G57" s="22" t="n">
        <v>0</v>
      </c>
      <c r="H57" s="25">
        <f>IF(F57="Prospezione",0.05,IF(F57="Iniziazione del contatto",0.15,IF(F57="Identificazione dei bisogni",0.2,IF(F57="Presentazione dell'offerta",0.3,IF(F57="Gestione delle obiezioni",0.45,IF(F57="Contratto inviato",0.8,IF(F57="Chiuso - WON",1,IF(F57="Chiuso - LOST",0,))))))))</f>
        <v/>
      </c>
      <c r="I57" s="9">
        <f>'ni di vendita basate su offerte'!G57*'ni di vendita basate su offerte'!H57</f>
        <v/>
      </c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</row>
    <row r="58" outlineLevel="1" ht="22" customHeight="1">
      <c r="B58" s="11" t="inlineStr">
        <is>
          <t>Cliente 7</t>
        </is>
      </c>
      <c r="C58" s="11" t="n"/>
      <c r="D58" s="11" t="n"/>
      <c r="E58" s="27" t="n"/>
      <c r="F58" s="11" t="n"/>
      <c r="G58" s="21" t="n">
        <v>0</v>
      </c>
      <c r="H58" s="24">
        <f>IF(F58="Prospezione",0.05,IF(F58="Iniziazione del contatto",0.15,IF(F58="Identificazione dei bisogni",0.2,IF(F58="Presentazione dell'offerta",0.3,IF(F58="Gestione delle obiezioni",0.45,IF(F58="Contratto inviato",0.8,IF(F58="Chiuso - WON",1,IF(F58="Chiuso - LOST",0,))))))))</f>
        <v/>
      </c>
      <c r="I58" s="40">
        <f>'ni di vendita basate su offerte'!G58*'ni di vendita basate su offerte'!H58</f>
        <v/>
      </c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</row>
    <row r="59" outlineLevel="1" ht="22" customHeight="1">
      <c r="B59" s="10" t="inlineStr">
        <is>
          <t>Cliente 8</t>
        </is>
      </c>
      <c r="C59" s="10" t="n"/>
      <c r="D59" s="10" t="n"/>
      <c r="E59" s="28" t="n"/>
      <c r="F59" s="10" t="n"/>
      <c r="G59" s="22" t="n">
        <v>0</v>
      </c>
      <c r="H59" s="25">
        <f>IF(F59="Prospezione",0.05,IF(F59="Iniziazione del contatto",0.15,IF(F59="Identificazione dei bisogni",0.2,IF(F59="Presentazione dell'offerta",0.3,IF(F59="Gestione delle obiezioni",0.45,IF(F59="Contratto inviato",0.8,IF(F59="Chiuso - WON",1,IF(F59="Chiuso - LOST",0,))))))))</f>
        <v/>
      </c>
      <c r="I59" s="9">
        <f>'ni di vendita basate su offerte'!G59*'ni di vendita basate su offerte'!H59</f>
        <v/>
      </c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</row>
    <row r="60" outlineLevel="1" ht="22" customHeight="1">
      <c r="B60" s="11" t="inlineStr">
        <is>
          <t>Cliente 9</t>
        </is>
      </c>
      <c r="C60" s="11" t="n"/>
      <c r="D60" s="11" t="n"/>
      <c r="E60" s="27" t="n"/>
      <c r="F60" s="11" t="n"/>
      <c r="G60" s="21" t="n">
        <v>0</v>
      </c>
      <c r="H60" s="24">
        <f>IF(F60="Prospezione",0.05,IF(F60="Iniziazione del contatto",0.15,IF(F60="Identificazione dei bisogni",0.2,IF(F60="Presentazione dell'offerta",0.3,IF(F60="Gestione delle obiezioni",0.45,IF(F60="Contratto inviato",0.8,IF(F60="Chiuso - WON",1,IF(F60="Chiuso - LOST",0,))))))))</f>
        <v/>
      </c>
      <c r="I60" s="40">
        <f>'ni di vendita basate su offerte'!G60*'ni di vendita basate su offerte'!H60</f>
        <v/>
      </c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</row>
    <row r="61" outlineLevel="1" ht="22" customHeight="1">
      <c r="B61" s="10" t="inlineStr">
        <is>
          <t>Cliente 10</t>
        </is>
      </c>
      <c r="C61" s="10" t="n"/>
      <c r="D61" s="10" t="n"/>
      <c r="E61" s="28" t="n"/>
      <c r="F61" s="10" t="n"/>
      <c r="G61" s="22" t="n">
        <v>0</v>
      </c>
      <c r="H61" s="25">
        <f>IF(F61="Prospezione",0.05,IF(F61="Iniziazione del contatto",0.15,IF(F61="Identificazione dei bisogni",0.2,IF(F61="Presentazione dell'offerta",0.3,IF(F61="Gestione delle obiezioni",0.45,IF(F61="Contratto inviato",0.8,IF(F61="Chiuso - WON",1,IF(F61="Chiuso - LOST",0,))))))))</f>
        <v/>
      </c>
      <c r="I61" s="9">
        <f>'ni di vendita basate su offerte'!G61*'ni di vendita basate su offerte'!H61</f>
        <v/>
      </c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</row>
    <row r="62" outlineLevel="1" ht="22" customHeight="1">
      <c r="B62" s="11" t="inlineStr">
        <is>
          <t>Cliente 11</t>
        </is>
      </c>
      <c r="C62" s="11" t="n"/>
      <c r="D62" s="11" t="n"/>
      <c r="E62" s="27" t="n"/>
      <c r="F62" s="11" t="n"/>
      <c r="G62" s="21" t="n">
        <v>0</v>
      </c>
      <c r="H62" s="24">
        <f>IF(F62="Prospezione",0.05,IF(F62="Iniziazione del contatto",0.15,IF(F62="Identificazione dei bisogni",0.2,IF(F62="Presentazione dell'offerta",0.3,IF(F62="Gestione delle obiezioni",0.45,IF(F62="Contratto inviato",0.8,IF(F62="Chiuso - WON",1,IF(F62="Chiuso - LOST",0,))))))))</f>
        <v/>
      </c>
      <c r="I62" s="40">
        <f>'ni di vendita basate su offerte'!G62*'ni di vendita basate su offerte'!H62</f>
        <v/>
      </c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</row>
    <row r="63" outlineLevel="1" ht="22" customHeight="1">
      <c r="B63" s="10" t="inlineStr">
        <is>
          <t>Cliente 12</t>
        </is>
      </c>
      <c r="C63" s="10" t="n"/>
      <c r="D63" s="10" t="n"/>
      <c r="E63" s="28" t="n"/>
      <c r="F63" s="10" t="n"/>
      <c r="G63" s="22" t="n">
        <v>0</v>
      </c>
      <c r="H63" s="25">
        <f>IF(F63="Prospezione",0.05,IF(F63="Iniziazione del contatto",0.15,IF(F63="Identificazione dei bisogni",0.2,IF(F63="Presentazione dell'offerta",0.3,IF(F63="Gestione delle obiezioni",0.45,IF(F63="Contratto inviato",0.8,IF(F63="Chiuso - WON",1,IF(F63="Chiuso - LOST",0,))))))))</f>
        <v/>
      </c>
      <c r="I63" s="9">
        <f>'ni di vendita basate su offerte'!G63*'ni di vendita basate su offerte'!H63</f>
        <v/>
      </c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</row>
    <row r="64" outlineLevel="1" ht="22" customHeight="1">
      <c r="B64" s="11" t="inlineStr">
        <is>
          <t>Cliente 13</t>
        </is>
      </c>
      <c r="C64" s="11" t="n"/>
      <c r="D64" s="11" t="n"/>
      <c r="E64" s="27" t="n"/>
      <c r="F64" s="11" t="n"/>
      <c r="G64" s="21" t="n">
        <v>0</v>
      </c>
      <c r="H64" s="24">
        <f>IF(F64="Prospezione",0.05,IF(F64="Iniziazione del contatto",0.15,IF(F64="Identificazione dei bisogni",0.2,IF(F64="Presentazione dell'offerta",0.3,IF(F64="Gestione delle obiezioni",0.45,IF(F64="Contratto inviato",0.8,IF(F64="Chiuso - WON",1,IF(F64="Chiuso - LOST",0,))))))))</f>
        <v/>
      </c>
      <c r="I64" s="40">
        <f>'ni di vendita basate su offerte'!G64*'ni di vendita basate su offerte'!H64</f>
        <v/>
      </c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</row>
    <row r="65" outlineLevel="1" ht="22" customHeight="1">
      <c r="B65" s="10" t="inlineStr">
        <is>
          <t>Cliente 14</t>
        </is>
      </c>
      <c r="C65" s="10" t="n"/>
      <c r="D65" s="10" t="n"/>
      <c r="E65" s="28" t="n"/>
      <c r="F65" s="10" t="n"/>
      <c r="G65" s="22" t="n">
        <v>0</v>
      </c>
      <c r="H65" s="25">
        <f>IF(F65="Prospezione",0.05,IF(F65="Iniziazione del contatto",0.15,IF(F65="Identificazione dei bisogni",0.2,IF(F65="Presentazione dell'offerta",0.3,IF(F65="Gestione delle obiezioni",0.45,IF(F65="Contratto inviato",0.8,IF(F65="Chiuso - WON",1,IF(F65="Chiuso - LOST",0,))))))))</f>
        <v/>
      </c>
      <c r="I65" s="9">
        <f>'ni di vendita basate su offerte'!G65*'ni di vendita basate su offerte'!H65</f>
        <v/>
      </c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</row>
    <row r="66" outlineLevel="1" ht="22" customHeight="1">
      <c r="B66" s="11" t="inlineStr">
        <is>
          <t>Cliente 15</t>
        </is>
      </c>
      <c r="C66" s="11" t="n"/>
      <c r="D66" s="11" t="n"/>
      <c r="E66" s="27" t="n"/>
      <c r="F66" s="11" t="n"/>
      <c r="G66" s="21" t="n">
        <v>0</v>
      </c>
      <c r="H66" s="24">
        <f>IF(F66="Prospezione",0.05,IF(F66="Iniziazione del contatto",0.15,IF(F66="Identificazione dei bisogni",0.2,IF(F66="Presentazione dell'offerta",0.3,IF(F66="Gestione delle obiezioni",0.45,IF(F66="Contratto inviato",0.8,IF(F66="Chiuso - WON",1,IF(F66="Chiuso - LOST",0,))))))))</f>
        <v/>
      </c>
      <c r="I66" s="40">
        <f>'ni di vendita basate su offerte'!G66*'ni di vendita basate su offerte'!H66</f>
        <v/>
      </c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</row>
    <row r="67" outlineLevel="1" ht="22" customHeight="1">
      <c r="B67" s="10" t="inlineStr">
        <is>
          <t>Cliente 16</t>
        </is>
      </c>
      <c r="C67" s="10" t="n"/>
      <c r="D67" s="10" t="n"/>
      <c r="E67" s="28" t="n"/>
      <c r="F67" s="10" t="n"/>
      <c r="G67" s="22" t="n">
        <v>0</v>
      </c>
      <c r="H67" s="25">
        <f>IF(F67="Prospezione",0.05,IF(F67="Iniziazione del contatto",0.15,IF(F67="Identificazione dei bisogni",0.2,IF(F67="Presentazione dell'offerta",0.3,IF(F67="Gestione delle obiezioni",0.45,IF(F67="Contratto inviato",0.8,IF(F67="Chiuso - WON",1,IF(F67="Chiuso - LOST",0,))))))))</f>
        <v/>
      </c>
      <c r="I67" s="9">
        <f>'ni di vendita basate su offerte'!G67*'ni di vendita basate su offerte'!H67</f>
        <v/>
      </c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</row>
    <row r="68" outlineLevel="1" ht="22" customHeight="1">
      <c r="B68" s="11" t="inlineStr">
        <is>
          <t>Cliente 17</t>
        </is>
      </c>
      <c r="C68" s="11" t="n"/>
      <c r="D68" s="11" t="n"/>
      <c r="E68" s="27" t="n"/>
      <c r="F68" s="11" t="n"/>
      <c r="G68" s="21" t="n">
        <v>0</v>
      </c>
      <c r="H68" s="24">
        <f>IF(F68="Prospezione",0.05,IF(F68="Iniziazione del contatto",0.15,IF(F68="Identificazione dei bisogni",0.2,IF(F68="Presentazione dell'offerta",0.3,IF(F68="Gestione delle obiezioni",0.45,IF(F68="Contratto inviato",0.8,IF(F68="Chiuso - WON",1,IF(F68="Chiuso - LOST",0,))))))))</f>
        <v/>
      </c>
      <c r="I68" s="40">
        <f>'ni di vendita basate su offerte'!G68*'ni di vendita basate su offerte'!H68</f>
        <v/>
      </c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</row>
    <row r="69" outlineLevel="1" ht="22" customHeight="1">
      <c r="B69" s="10" t="inlineStr">
        <is>
          <t>Cliente 18</t>
        </is>
      </c>
      <c r="C69" s="10" t="n"/>
      <c r="D69" s="10" t="n"/>
      <c r="E69" s="28" t="n"/>
      <c r="F69" s="10" t="n"/>
      <c r="G69" s="22" t="n">
        <v>0</v>
      </c>
      <c r="H69" s="25">
        <f>IF(F69="Prospezione",0.05,IF(F69="Iniziazione del contatto",0.15,IF(F69="Identificazione dei bisogni",0.2,IF(F69="Presentazione dell'offerta",0.3,IF(F69="Gestione delle obiezioni",0.45,IF(F69="Contratto inviato",0.8,IF(F69="Chiuso - WON",1,IF(F69="Chiuso - LOST",0,))))))))</f>
        <v/>
      </c>
      <c r="I69" s="9">
        <f>'ni di vendita basate su offerte'!G69*'ni di vendita basate su offerte'!H69</f>
        <v/>
      </c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</row>
    <row r="70" outlineLevel="1" ht="22" customHeight="1">
      <c r="B70" s="11" t="inlineStr">
        <is>
          <t>Cliente 19</t>
        </is>
      </c>
      <c r="C70" s="11" t="n"/>
      <c r="D70" s="11" t="n"/>
      <c r="E70" s="27" t="n"/>
      <c r="F70" s="11" t="n"/>
      <c r="G70" s="21" t="n">
        <v>0</v>
      </c>
      <c r="H70" s="24">
        <f>IF(F70="Prospezione",0.05,IF(F70="Iniziazione del contatto",0.15,IF(F70="Identificazione dei bisogni",0.2,IF(F70="Presentazione dell'offerta",0.3,IF(F70="Gestione delle obiezioni",0.45,IF(F70="Contratto inviato",0.8,IF(F70="Chiuso - WON",1,IF(F70="Chiuso - LOST",0,))))))))</f>
        <v/>
      </c>
      <c r="I70" s="40">
        <f>'ni di vendita basate su offerte'!G70*'ni di vendita basate su offerte'!H70</f>
        <v/>
      </c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</row>
    <row r="71" outlineLevel="1" ht="22" customHeight="1" thickBot="1">
      <c r="B71" s="29" t="inlineStr">
        <is>
          <t>Cliente 20</t>
        </is>
      </c>
      <c r="C71" s="29" t="n"/>
      <c r="D71" s="29" t="n"/>
      <c r="E71" s="30" t="n"/>
      <c r="F71" s="29" t="n"/>
      <c r="G71" s="31" t="n">
        <v>0</v>
      </c>
      <c r="H71" s="32">
        <f>IF(F71="Prospezione",0.05,IF(F71="Iniziazione del contatto",0.15,IF(F71="Identificazione dei bisogni",0.2,IF(F71="Presentazione dell'offerta",0.3,IF(F71="Gestione delle obiezioni",0.45,IF(F71="Contratto inviato",0.8,IF(F71="Chiuso - WON",1,IF(F71="Chiuso - LOST",0,))))))))</f>
        <v/>
      </c>
      <c r="I71" s="33">
        <f>'ni di vendita basate su offerte'!G71*'ni di vendita basate su offerte'!H71</f>
        <v/>
      </c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</row>
    <row r="72" ht="22" customHeight="1">
      <c r="B72" s="8" t="n"/>
      <c r="C72" s="6" t="n"/>
      <c r="D72" s="6" t="n"/>
      <c r="E72" s="7" t="n"/>
      <c r="F72" s="19" t="inlineStr">
        <is>
          <t>TOTALE PREVISTO</t>
        </is>
      </c>
      <c r="G72" s="23">
        <f>SUM(G52:G71)</f>
        <v/>
      </c>
      <c r="H72" s="26" t="inlineStr">
        <is>
          <t>TOTALE WGT</t>
        </is>
      </c>
      <c r="I72" s="5">
        <f>SUM(I52:I71)</f>
        <v/>
      </c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</row>
    <row r="73"/>
    <row r="74" ht="30" customFormat="1" customHeight="1" s="34">
      <c r="B74" s="35" t="inlineStr">
        <is>
          <t>QUARTO TRIMESTRE</t>
        </is>
      </c>
    </row>
    <row r="75" ht="37.5" customHeight="1">
      <c r="B75" s="12" t="inlineStr">
        <is>
          <t>NOME DELL'OFFERTA</t>
        </is>
      </c>
      <c r="C75" s="12" t="inlineStr">
        <is>
          <t>NOME DEL CONTATTO</t>
        </is>
      </c>
      <c r="D75" s="12" t="inlineStr">
        <is>
          <t>RAPPRESENTANTE</t>
        </is>
      </c>
      <c r="E75" s="12" t="inlineStr">
        <is>
          <t>DATA PREVISTA 
DI CHIUSURA</t>
        </is>
      </c>
      <c r="F75" s="12" t="inlineStr">
        <is>
          <t>FASE DI VENDITA</t>
        </is>
      </c>
      <c r="G75" s="20" t="inlineStr">
        <is>
          <t>IMPORTO PREVISTO</t>
        </is>
      </c>
      <c r="H75" s="37" t="inlineStr">
        <is>
          <t>PROBABILITÀ DI VENDITA %</t>
        </is>
      </c>
      <c r="I75" s="38" t="inlineStr">
        <is>
          <t>IMPORTO PONDERATO DELLE PREVISIONI</t>
        </is>
      </c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</row>
    <row r="76" outlineLevel="1" ht="22" customHeight="1">
      <c r="B76" s="11" t="inlineStr">
        <is>
          <t>Cliente 1</t>
        </is>
      </c>
      <c r="C76" s="11" t="n"/>
      <c r="D76" s="11" t="n"/>
      <c r="E76" s="27" t="n"/>
      <c r="F76" s="11" t="n"/>
      <c r="G76" s="21" t="n">
        <v>0</v>
      </c>
      <c r="H76" s="24">
        <f>IF(F76="Prospezione",0.05,IF(F76="Iniziazione del contatto",0.15,IF(F76="Identificazione dei bisogni",0.2,IF(F76="Presentazione dell'offerta",0.3,IF(F76="Gestione delle obiezioni",0.45,IF(F76="Contratto inviato",0.8,IF(F76="Chiuso - WON",1,IF(F76="Chiuso - LOST",0,))))))))</f>
        <v/>
      </c>
      <c r="I76" s="40">
        <f>'ni di vendita basate su offerte'!G76*'ni di vendita basate su offerte'!H76</f>
        <v/>
      </c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</row>
    <row r="77" outlineLevel="1" ht="22" customHeight="1">
      <c r="B77" s="10" t="inlineStr">
        <is>
          <t>Cliente 2</t>
        </is>
      </c>
      <c r="C77" s="10" t="n"/>
      <c r="D77" s="10" t="n"/>
      <c r="E77" s="28" t="n"/>
      <c r="F77" s="10" t="n"/>
      <c r="G77" s="22" t="n">
        <v>0</v>
      </c>
      <c r="H77" s="25">
        <f>IF(F77="Prospezione",0.05,IF(F77="Iniziazione del contatto",0.15,IF(F77="Identificazione dei bisogni",0.2,IF(F77="Presentazione dell'offerta",0.3,IF(F77="Gestione delle obiezioni",0.45,IF(F77="Contratto inviato",0.8,IF(F77="Chiuso - WON",1,IF(F77="Chiuso - LOST",0,))))))))</f>
        <v/>
      </c>
      <c r="I77" s="9">
        <f>'ni di vendita basate su offerte'!G77*'ni di vendita basate su offerte'!H77</f>
        <v/>
      </c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</row>
    <row r="78" outlineLevel="1" ht="22" customHeight="1">
      <c r="B78" s="11" t="inlineStr">
        <is>
          <t>Cliente 3</t>
        </is>
      </c>
      <c r="C78" s="11" t="n"/>
      <c r="D78" s="11" t="n"/>
      <c r="E78" s="27" t="n"/>
      <c r="F78" s="11" t="n"/>
      <c r="G78" s="21" t="n">
        <v>0</v>
      </c>
      <c r="H78" s="24">
        <f>IF(F78="Prospezione",0.05,IF(F78="Iniziazione del contatto",0.15,IF(F78="Identificazione dei bisogni",0.2,IF(F78="Presentazione dell'offerta",0.3,IF(F78="Gestione delle obiezioni",0.45,IF(F78="Contratto inviato",0.8,IF(F78="Chiuso - WON",1,IF(F78="Chiuso - LOST",0,))))))))</f>
        <v/>
      </c>
      <c r="I78" s="40">
        <f>'ni di vendita basate su offerte'!G78*'ni di vendita basate su offerte'!H78</f>
        <v/>
      </c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</row>
    <row r="79" outlineLevel="1" ht="22" customHeight="1">
      <c r="B79" s="10" t="inlineStr">
        <is>
          <t>Cliente 4</t>
        </is>
      </c>
      <c r="C79" s="10" t="n"/>
      <c r="D79" s="10" t="n"/>
      <c r="E79" s="28" t="n"/>
      <c r="F79" s="10" t="n"/>
      <c r="G79" s="22" t="n">
        <v>0</v>
      </c>
      <c r="H79" s="25">
        <f>IF(F79="Prospezione",0.05,IF(F79="Iniziazione del contatto",0.15,IF(F79="Identificazione dei bisogni",0.2,IF(F79="Presentazione dell'offerta",0.3,IF(F79="Gestione delle obiezioni",0.45,IF(F79="Contratto inviato",0.8,IF(F79="Chiuso - WON",1,IF(F79="Chiuso - LOST",0,))))))))</f>
        <v/>
      </c>
      <c r="I79" s="9">
        <f>'ni di vendita basate su offerte'!G79*'ni di vendita basate su offerte'!H79</f>
        <v/>
      </c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</row>
    <row r="80" outlineLevel="1" ht="22" customHeight="1">
      <c r="B80" s="11" t="inlineStr">
        <is>
          <t>Cliente 5</t>
        </is>
      </c>
      <c r="C80" s="11" t="n"/>
      <c r="D80" s="11" t="n"/>
      <c r="E80" s="27" t="n"/>
      <c r="F80" s="11" t="n"/>
      <c r="G80" s="21" t="n">
        <v>0</v>
      </c>
      <c r="H80" s="24">
        <f>IF(F80="Prospezione",0.05,IF(F80="Iniziazione del contatto",0.15,IF(F80="Identificazione dei bisogni",0.2,IF(F80="Presentazione dell'offerta",0.3,IF(F80="Gestione delle obiezioni",0.45,IF(F80="Contratto inviato",0.8,IF(F80="Chiuso - WON",1,IF(F80="Chiuso - LOST",0,))))))))</f>
        <v/>
      </c>
      <c r="I80" s="40">
        <f>'ni di vendita basate su offerte'!G80*'ni di vendita basate su offerte'!H80</f>
        <v/>
      </c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</row>
    <row r="81" outlineLevel="1" ht="22" customHeight="1">
      <c r="B81" s="10" t="inlineStr">
        <is>
          <t>Cliente 6</t>
        </is>
      </c>
      <c r="C81" s="10" t="n"/>
      <c r="D81" s="10" t="n"/>
      <c r="E81" s="28" t="n"/>
      <c r="F81" s="10" t="n"/>
      <c r="G81" s="22" t="n">
        <v>0</v>
      </c>
      <c r="H81" s="25">
        <f>IF(F81="Prospezione",0.05,IF(F81="Iniziazione del contatto",0.15,IF(F81="Identificazione dei bisogni",0.2,IF(F81="Presentazione dell'offerta",0.3,IF(F81="Gestione delle obiezioni",0.45,IF(F81="Contratto inviato",0.8,IF(F81="Chiuso - WON",1,IF(F81="Chiuso - LOST",0,))))))))</f>
        <v/>
      </c>
      <c r="I81" s="9">
        <f>'ni di vendita basate su offerte'!G81*'ni di vendita basate su offerte'!H81</f>
        <v/>
      </c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</row>
    <row r="82" outlineLevel="1" ht="22" customHeight="1">
      <c r="B82" s="11" t="inlineStr">
        <is>
          <t>Cliente 7</t>
        </is>
      </c>
      <c r="C82" s="11" t="n"/>
      <c r="D82" s="11" t="n"/>
      <c r="E82" s="27" t="n"/>
      <c r="F82" s="11" t="n"/>
      <c r="G82" s="21" t="n">
        <v>0</v>
      </c>
      <c r="H82" s="24">
        <f>IF(F82="Prospezione",0.05,IF(F82="Iniziazione del contatto",0.15,IF(F82="Identificazione dei bisogni",0.2,IF(F82="Presentazione dell'offerta",0.3,IF(F82="Gestione delle obiezioni",0.45,IF(F82="Contratto inviato",0.8,IF(F82="Chiuso - WON",1,IF(F82="Chiuso - LOST",0,))))))))</f>
        <v/>
      </c>
      <c r="I82" s="40">
        <f>'ni di vendita basate su offerte'!G82*'ni di vendita basate su offerte'!H82</f>
        <v/>
      </c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</row>
    <row r="83" outlineLevel="1" ht="22" customHeight="1">
      <c r="B83" s="10" t="inlineStr">
        <is>
          <t>Cliente 8</t>
        </is>
      </c>
      <c r="C83" s="10" t="n"/>
      <c r="D83" s="10" t="n"/>
      <c r="E83" s="28" t="n"/>
      <c r="F83" s="10" t="n"/>
      <c r="G83" s="22" t="n">
        <v>0</v>
      </c>
      <c r="H83" s="25">
        <f>IF(F83="Prospezione",0.05,IF(F83="Iniziazione del contatto",0.15,IF(F83="Identificazione dei bisogni",0.2,IF(F83="Presentazione dell'offerta",0.3,IF(F83="Gestione delle obiezioni",0.45,IF(F83="Contratto inviato",0.8,IF(F83="Chiuso - WON",1,IF(F83="Chiuso - LOST",0,))))))))</f>
        <v/>
      </c>
      <c r="I83" s="9">
        <f>'ni di vendita basate su offerte'!G83*'ni di vendita basate su offerte'!H83</f>
        <v/>
      </c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</row>
    <row r="84" outlineLevel="1" ht="22" customHeight="1">
      <c r="B84" s="11" t="inlineStr">
        <is>
          <t>Cliente 9</t>
        </is>
      </c>
      <c r="C84" s="11" t="n"/>
      <c r="D84" s="11" t="n"/>
      <c r="E84" s="27" t="n"/>
      <c r="F84" s="11" t="n"/>
      <c r="G84" s="21" t="n">
        <v>0</v>
      </c>
      <c r="H84" s="24">
        <f>IF(F84="Prospezione",0.05,IF(F84="Iniziazione del contatto",0.15,IF(F84="Identificazione dei bisogni",0.2,IF(F84="Presentazione dell'offerta",0.3,IF(F84="Gestione delle obiezioni",0.45,IF(F84="Contratto inviato",0.8,IF(F84="Chiuso - WON",1,IF(F84="Chiuso - LOST",0,))))))))</f>
        <v/>
      </c>
      <c r="I84" s="40">
        <f>'ni di vendita basate su offerte'!G84*'ni di vendita basate su offerte'!H84</f>
        <v/>
      </c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</row>
    <row r="85" outlineLevel="1" ht="22" customHeight="1">
      <c r="B85" s="10" t="inlineStr">
        <is>
          <t>Cliente 10</t>
        </is>
      </c>
      <c r="C85" s="10" t="n"/>
      <c r="D85" s="10" t="n"/>
      <c r="E85" s="28" t="n"/>
      <c r="F85" s="10" t="n"/>
      <c r="G85" s="22" t="n">
        <v>0</v>
      </c>
      <c r="H85" s="25">
        <f>IF(F85="Prospezione",0.05,IF(F85="Iniziazione del contatto",0.15,IF(F85="Identificazione dei bisogni",0.2,IF(F85="Presentazione dell'offerta",0.3,IF(F85="Gestione delle obiezioni",0.45,IF(F85="Contratto inviato",0.8,IF(F85="Chiuso - WON",1,IF(F85="Chiuso - LOST",0,))))))))</f>
        <v/>
      </c>
      <c r="I85" s="9">
        <f>'ni di vendita basate su offerte'!G85*'ni di vendita basate su offerte'!H85</f>
        <v/>
      </c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  <c r="V85" s="4" t="n"/>
    </row>
    <row r="86" outlineLevel="1" ht="22" customHeight="1">
      <c r="B86" s="11" t="inlineStr">
        <is>
          <t>Cliente 11</t>
        </is>
      </c>
      <c r="C86" s="11" t="n"/>
      <c r="D86" s="11" t="n"/>
      <c r="E86" s="27" t="n"/>
      <c r="F86" s="11" t="n"/>
      <c r="G86" s="21" t="n">
        <v>0</v>
      </c>
      <c r="H86" s="24">
        <f>IF(F86="Prospezione",0.05,IF(F86="Iniziazione del contatto",0.15,IF(F86="Identificazione dei bisogni",0.2,IF(F86="Presentazione dell'offerta",0.3,IF(F86="Gestione delle obiezioni",0.45,IF(F86="Contratto inviato",0.8,IF(F86="Chiuso - WON",1,IF(F86="Chiuso - LOST",0,))))))))</f>
        <v/>
      </c>
      <c r="I86" s="40">
        <f>'ni di vendita basate su offerte'!G86*'ni di vendita basate su offerte'!H86</f>
        <v/>
      </c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  <c r="V86" s="4" t="n"/>
    </row>
    <row r="87" outlineLevel="1" ht="22" customHeight="1">
      <c r="B87" s="10" t="inlineStr">
        <is>
          <t>Cliente 12</t>
        </is>
      </c>
      <c r="C87" s="10" t="n"/>
      <c r="D87" s="10" t="n"/>
      <c r="E87" s="28" t="n"/>
      <c r="F87" s="10" t="n"/>
      <c r="G87" s="22" t="n">
        <v>0</v>
      </c>
      <c r="H87" s="25">
        <f>IF(F87="Prospezione",0.05,IF(F87="Iniziazione del contatto",0.15,IF(F87="Identificazione dei bisogni",0.2,IF(F87="Presentazione dell'offerta",0.3,IF(F87="Gestione delle obiezioni",0.45,IF(F87="Contratto inviato",0.8,IF(F87="Chiuso - WON",1,IF(F87="Chiuso - LOST",0,))))))))</f>
        <v/>
      </c>
      <c r="I87" s="9">
        <f>'ni di vendita basate su offerte'!G87*'ni di vendita basate su offerte'!H87</f>
        <v/>
      </c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  <c r="V87" s="4" t="n"/>
    </row>
    <row r="88" outlineLevel="1" ht="22" customHeight="1">
      <c r="B88" s="11" t="inlineStr">
        <is>
          <t>Cliente 13</t>
        </is>
      </c>
      <c r="C88" s="11" t="n"/>
      <c r="D88" s="11" t="n"/>
      <c r="E88" s="27" t="n"/>
      <c r="F88" s="11" t="n"/>
      <c r="G88" s="21" t="n">
        <v>0</v>
      </c>
      <c r="H88" s="24">
        <f>IF(F88="Prospezione",0.05,IF(F88="Iniziazione del contatto",0.15,IF(F88="Identificazione dei bisogni",0.2,IF(F88="Presentazione dell'offerta",0.3,IF(F88="Gestione delle obiezioni",0.45,IF(F88="Contratto inviato",0.8,IF(F88="Chiuso - WON",1,IF(F88="Chiuso - LOST",0,))))))))</f>
        <v/>
      </c>
      <c r="I88" s="40">
        <f>'ni di vendita basate su offerte'!G88*'ni di vendita basate su offerte'!H88</f>
        <v/>
      </c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  <c r="V88" s="4" t="n"/>
    </row>
    <row r="89" outlineLevel="1" ht="22" customHeight="1">
      <c r="B89" s="10" t="inlineStr">
        <is>
          <t>Cliente 14</t>
        </is>
      </c>
      <c r="C89" s="10" t="n"/>
      <c r="D89" s="10" t="n"/>
      <c r="E89" s="28" t="n"/>
      <c r="F89" s="10" t="n"/>
      <c r="G89" s="22" t="n">
        <v>0</v>
      </c>
      <c r="H89" s="25">
        <f>IF(F89="Prospezione",0.05,IF(F89="Iniziazione del contatto",0.15,IF(F89="Identificazione dei bisogni",0.2,IF(F89="Presentazione dell'offerta",0.3,IF(F89="Gestione delle obiezioni",0.45,IF(F89="Contratto inviato",0.8,IF(F89="Chiuso - WON",1,IF(F89="Chiuso - LOST",0,))))))))</f>
        <v/>
      </c>
      <c r="I89" s="9">
        <f>'ni di vendita basate su offerte'!G89*'ni di vendita basate su offerte'!H89</f>
        <v/>
      </c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  <c r="V89" s="4" t="n"/>
    </row>
    <row r="90" outlineLevel="1" ht="22" customHeight="1">
      <c r="B90" s="11" t="inlineStr">
        <is>
          <t>Cliente 15</t>
        </is>
      </c>
      <c r="C90" s="11" t="n"/>
      <c r="D90" s="11" t="n"/>
      <c r="E90" s="27" t="n"/>
      <c r="F90" s="11" t="n"/>
      <c r="G90" s="21" t="n">
        <v>0</v>
      </c>
      <c r="H90" s="24">
        <f>IF(F90="Prospezione",0.05,IF(F90="Iniziazione del contatto",0.15,IF(F90="Identificazione dei bisogni",0.2,IF(F90="Presentazione dell'offerta",0.3,IF(F90="Gestione delle obiezioni",0.45,IF(F90="Contratto inviato",0.8,IF(F90="Chiuso - WON",1,IF(F90="Chiuso - LOST",0,))))))))</f>
        <v/>
      </c>
      <c r="I90" s="40">
        <f>'ni di vendita basate su offerte'!G90*'ni di vendita basate su offerte'!H90</f>
        <v/>
      </c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  <c r="V90" s="4" t="n"/>
    </row>
    <row r="91" outlineLevel="1" ht="22" customHeight="1">
      <c r="B91" s="10" t="inlineStr">
        <is>
          <t>Cliente 16</t>
        </is>
      </c>
      <c r="C91" s="10" t="n"/>
      <c r="D91" s="10" t="n"/>
      <c r="E91" s="28" t="n"/>
      <c r="F91" s="10" t="n"/>
      <c r="G91" s="22" t="n">
        <v>0</v>
      </c>
      <c r="H91" s="25">
        <f>IF(F91="Prospezione",0.05,IF(F91="Iniziazione del contatto",0.15,IF(F91="Identificazione dei bisogni",0.2,IF(F91="Presentazione dell'offerta",0.3,IF(F91="Gestione delle obiezioni",0.45,IF(F91="Contratto inviato",0.8,IF(F91="Chiuso - WON",1,IF(F91="Chiuso - LOST",0,))))))))</f>
        <v/>
      </c>
      <c r="I91" s="9">
        <f>'ni di vendita basate su offerte'!G91*'ni di vendita basate su offerte'!H91</f>
        <v/>
      </c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  <c r="V91" s="4" t="n"/>
    </row>
    <row r="92" outlineLevel="1" ht="22" customHeight="1">
      <c r="B92" s="11" t="inlineStr">
        <is>
          <t>Cliente 17</t>
        </is>
      </c>
      <c r="C92" s="11" t="n"/>
      <c r="D92" s="11" t="n"/>
      <c r="E92" s="27" t="n"/>
      <c r="F92" s="11" t="n"/>
      <c r="G92" s="21" t="n">
        <v>0</v>
      </c>
      <c r="H92" s="24">
        <f>IF(F92="Prospezione",0.05,IF(F92="Iniziazione del contatto",0.15,IF(F92="Identificazione dei bisogni",0.2,IF(F92="Presentazione dell'offerta",0.3,IF(F92="Gestione delle obiezioni",0.45,IF(F92="Contratto inviato",0.8,IF(F92="Chiuso - WON",1,IF(F92="Chiuso - LOST",0,))))))))</f>
        <v/>
      </c>
      <c r="I92" s="40">
        <f>'ni di vendita basate su offerte'!G92*'ni di vendita basate su offerte'!H92</f>
        <v/>
      </c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  <c r="V92" s="4" t="n"/>
    </row>
    <row r="93" outlineLevel="1" ht="22" customHeight="1">
      <c r="B93" s="10" t="inlineStr">
        <is>
          <t>Cliente 18</t>
        </is>
      </c>
      <c r="C93" s="10" t="n"/>
      <c r="D93" s="10" t="n"/>
      <c r="E93" s="28" t="n"/>
      <c r="F93" s="10" t="n"/>
      <c r="G93" s="22" t="n">
        <v>0</v>
      </c>
      <c r="H93" s="25">
        <f>IF(F93="Prospezione",0.05,IF(F93="Iniziazione del contatto",0.15,IF(F93="Identificazione dei bisogni",0.2,IF(F93="Presentazione dell'offerta",0.3,IF(F93="Gestione delle obiezioni",0.45,IF(F93="Contratto inviato",0.8,IF(F93="Chiuso - WON",1,IF(F93="Chiuso - LOST",0,))))))))</f>
        <v/>
      </c>
      <c r="I93" s="9">
        <f>'ni di vendita basate su offerte'!G93*'ni di vendita basate su offerte'!H93</f>
        <v/>
      </c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  <c r="V93" s="4" t="n"/>
    </row>
    <row r="94" outlineLevel="1" ht="22" customHeight="1">
      <c r="B94" s="11" t="inlineStr">
        <is>
          <t>Cliente 19</t>
        </is>
      </c>
      <c r="C94" s="11" t="n"/>
      <c r="D94" s="11" t="n"/>
      <c r="E94" s="27" t="n"/>
      <c r="F94" s="11" t="n"/>
      <c r="G94" s="21" t="n">
        <v>0</v>
      </c>
      <c r="H94" s="24">
        <f>IF(F94="Prospezione",0.05,IF(F94="Iniziazione del contatto",0.15,IF(F94="Identificazione dei bisogni",0.2,IF(F94="Presentazione dell'offerta",0.3,IF(F94="Gestione delle obiezioni",0.45,IF(F94="Contratto inviato",0.8,IF(F94="Chiuso - WON",1,IF(F94="Chiuso - LOST",0,))))))))</f>
        <v/>
      </c>
      <c r="I94" s="40">
        <f>'ni di vendita basate su offerte'!G94*'ni di vendita basate su offerte'!H94</f>
        <v/>
      </c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  <c r="V94" s="4" t="n"/>
    </row>
    <row r="95" outlineLevel="1" ht="22" customHeight="1" thickBot="1">
      <c r="B95" s="29" t="inlineStr">
        <is>
          <t>Cliente 20</t>
        </is>
      </c>
      <c r="C95" s="29" t="n"/>
      <c r="D95" s="29" t="n"/>
      <c r="E95" s="30" t="n"/>
      <c r="F95" s="29" t="n"/>
      <c r="G95" s="31" t="n">
        <v>0</v>
      </c>
      <c r="H95" s="32">
        <f>IF(F95="Prospezione",0.05,IF(F95="Iniziazione del contatto",0.15,IF(F95="Identificazione dei bisogni",0.2,IF(F95="Presentazione dell'offerta",0.3,IF(F95="Gestione delle obiezioni",0.45,IF(F95="Contratto inviato",0.8,IF(F95="Chiuso - WON",1,IF(F95="Chiuso - LOST",0,))))))))</f>
        <v/>
      </c>
      <c r="I95" s="33">
        <f>'ni di vendita basate su offerte'!G95*'ni di vendita basate su offerte'!H95</f>
        <v/>
      </c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  <c r="V95" s="4" t="n"/>
    </row>
    <row r="96" ht="22" customHeight="1">
      <c r="B96" s="8" t="n"/>
      <c r="C96" s="6" t="n"/>
      <c r="D96" s="6" t="n"/>
      <c r="E96" s="7" t="n"/>
      <c r="F96" s="19" t="inlineStr">
        <is>
          <t>TOTALE PREVISTO</t>
        </is>
      </c>
      <c r="G96" s="23">
        <f>SUM(G76:G95)</f>
        <v/>
      </c>
      <c r="H96" s="26" t="inlineStr">
        <is>
          <t>TOTALE WGT</t>
        </is>
      </c>
      <c r="I96" s="5">
        <f>SUM(I76:I95)</f>
        <v/>
      </c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  <c r="V96" s="4" t="n"/>
    </row>
    <row r="97"/>
    <row r="98" ht="30" customHeight="1" thickBot="1">
      <c r="B98" s="35" t="inlineStr">
        <is>
          <t>TOTALE GENERALE</t>
        </is>
      </c>
      <c r="C98" s="35" t="n"/>
      <c r="D98" s="35" t="n"/>
      <c r="E98" s="35" t="n"/>
      <c r="F98" s="41" t="inlineStr">
        <is>
          <t>TOTALE PREVISTO</t>
        </is>
      </c>
      <c r="G98" s="42">
        <f>SUM(G24,G48,G72,G96)</f>
        <v/>
      </c>
      <c r="H98" s="41" t="inlineStr">
        <is>
          <t>TOTALE WGT</t>
        </is>
      </c>
      <c r="I98" s="42">
        <f>SUM(I24,I48,I72,I96)</f>
        <v/>
      </c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  <c r="V98" s="4" t="n"/>
    </row>
    <row r="99"/>
    <row r="100" ht="50" customFormat="1" customHeight="1" s="16">
      <c r="B100" s="44" t="inlineStr">
        <is>
          <t>CLICCA QUI PER CREARE IN SMARTSHEET</t>
        </is>
      </c>
      <c r="N100" s="16" t="inlineStr">
        <is>
          <t>`</t>
        </is>
      </c>
    </row>
  </sheetData>
  <mergeCells count="1">
    <mergeCell ref="B100:I100"/>
  </mergeCells>
  <dataValidations count="1">
    <dataValidation sqref="F4:F23 F52:F71 F76:F95 F28:F47" showErrorMessage="1" showInputMessage="1" allowBlank="0" type="list">
      <formula1>$K$4:$K$11</formula1>
    </dataValidation>
  </dataValidations>
  <hyperlinks>
    <hyperlink xmlns:r="http://schemas.openxmlformats.org/officeDocument/2006/relationships" ref="B100" r:id="rId1"/>
  </hyperlinks>
  <pageMargins left="0.3" right="0.3" top="0.3" bottom="0.3" header="0" footer="0"/>
  <pageSetup orientation="landscape" scale="67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6" sqref="B56:J56"/>
    </sheetView>
  </sheetViews>
  <sheetFormatPr baseColWidth="8" defaultColWidth="10.83203125" defaultRowHeight="14.5"/>
  <cols>
    <col width="3.33203125" customWidth="1" style="1" min="1" max="1"/>
    <col width="88.33203125" customWidth="1" style="1" min="2" max="2"/>
    <col width="10.83203125" customWidth="1" style="1" min="3" max="16384"/>
  </cols>
  <sheetData>
    <row r="1"/>
    <row r="2" ht="93" customHeight="1">
      <c r="B2" s="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2019-11-19T18:48:28Z</dcterms:created>
  <dcterms:modified xmlns:dcterms="http://purl.org/dc/terms/" xmlns:xsi="http://www.w3.org/2001/XMLSchema-instance" xsi:type="dcterms:W3CDTF">2019-11-25T19:28:56Z</dcterms:modified>
  <cp:lastModifiedBy>ragaz</cp:lastModifiedBy>
</cp:coreProperties>
</file>