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Budget di costruzion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'Budget di costruzione'!$B$2:$K$263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2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2" fillId="0" borderId="0"/>
    <xf numFmtId="44" fontId="2" fillId="0" borderId="0"/>
    <xf numFmtId="0" fontId="3" fillId="0" borderId="0"/>
    <xf numFmtId="0" fontId="4" fillId="0" borderId="0"/>
    <xf numFmtId="0" fontId="4" fillId="0" borderId="0"/>
  </cellStyleXfs>
  <cellXfs count="74">
    <xf numFmtId="0" fontId="0" fillId="0" borderId="0" pivotButton="0" quotePrefix="0" xfId="0"/>
    <xf numFmtId="0" fontId="0" fillId="2" borderId="0" pivotButton="0" quotePrefix="0" xfId="0"/>
    <xf numFmtId="0" fontId="0" fillId="0" borderId="0" pivotButton="0" quotePrefix="0" xfId="0"/>
    <xf numFmtId="0" fontId="5" fillId="0" borderId="2" applyAlignment="1" pivotButton="0" quotePrefix="0" xfId="23">
      <alignment horizontal="left" vertical="center" wrapText="1" indent="2"/>
    </xf>
    <xf numFmtId="0" fontId="1" fillId="0" borderId="0" pivotButton="0" quotePrefix="0" xfId="23"/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6" fillId="2" borderId="0" applyAlignment="1" pivotButton="0" quotePrefix="0" xfId="0">
      <alignment wrapText="1"/>
    </xf>
    <xf numFmtId="0" fontId="7" fillId="2" borderId="0" applyAlignment="1" pivotButton="0" quotePrefix="0" xfId="0">
      <alignment vertical="center"/>
    </xf>
    <xf numFmtId="0" fontId="8" fillId="2" borderId="0" pivotButton="0" quotePrefix="0" xfId="0"/>
    <xf numFmtId="0" fontId="9" fillId="2" borderId="0" pivotButton="0" quotePrefix="0" xfId="0"/>
    <xf numFmtId="164" fontId="9" fillId="2" borderId="0" pivotButton="0" quotePrefix="0" xfId="0"/>
    <xf numFmtId="164" fontId="8" fillId="2" borderId="1" pivotButton="0" quotePrefix="0" xfId="1"/>
    <xf numFmtId="164" fontId="8" fillId="2" borderId="1" pivotButton="0" quotePrefix="0" xfId="1"/>
    <xf numFmtId="164" fontId="8" fillId="4" borderId="0" pivotButton="0" quotePrefix="0" xfId="1"/>
    <xf numFmtId="0" fontId="9" fillId="6" borderId="0" pivotButton="0" quotePrefix="0" xfId="0"/>
    <xf numFmtId="0" fontId="8" fillId="6" borderId="0" pivotButton="0" quotePrefix="0" xfId="0"/>
    <xf numFmtId="0" fontId="8" fillId="6" borderId="0" applyAlignment="1" pivotButton="0" quotePrefix="0" xfId="0">
      <alignment wrapText="1"/>
    </xf>
    <xf numFmtId="164" fontId="8" fillId="6" borderId="0" pivotButton="0" quotePrefix="0" xfId="1"/>
    <xf numFmtId="164" fontId="8" fillId="6" borderId="0" pivotButton="0" quotePrefix="0" xfId="0"/>
    <xf numFmtId="164" fontId="8" fillId="6" borderId="0" pivotButton="0" quotePrefix="0" xfId="1"/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9" fillId="4" borderId="0" applyAlignment="1" pivotButton="0" quotePrefix="0" xfId="0">
      <alignment vertical="center"/>
    </xf>
    <xf numFmtId="164" fontId="9" fillId="4" borderId="0" applyAlignment="1" pivotButton="0" quotePrefix="0" xfId="1">
      <alignment vertical="center"/>
    </xf>
    <xf numFmtId="164" fontId="8" fillId="4" borderId="0" pivotButton="0" quotePrefix="0" xfId="0"/>
    <xf numFmtId="0" fontId="8" fillId="2" borderId="0" applyAlignment="1" pivotButton="0" quotePrefix="0" xfId="0">
      <alignment vertical="center"/>
    </xf>
    <xf numFmtId="0" fontId="8" fillId="0" borderId="3" applyAlignment="1" pivotButton="0" quotePrefix="0" xfId="0">
      <alignment horizontal="left" vertical="center"/>
    </xf>
    <xf numFmtId="0" fontId="8" fillId="0" borderId="3" applyAlignment="1" pivotButton="0" quotePrefix="0" xfId="0">
      <alignment horizontal="left" vertical="top" wrapText="1"/>
    </xf>
    <xf numFmtId="0" fontId="8" fillId="0" borderId="3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0" fontId="8" fillId="7" borderId="3" applyAlignment="1" pivotButton="0" quotePrefix="0" xfId="0">
      <alignment horizontal="center" vertical="center"/>
    </xf>
    <xf numFmtId="164" fontId="8" fillId="7" borderId="1" pivotButton="0" quotePrefix="0" xfId="1"/>
    <xf numFmtId="0" fontId="6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horizontal="center"/>
    </xf>
    <xf numFmtId="0" fontId="8" fillId="2" borderId="0" applyAlignment="1" pivotButton="0" quotePrefix="0" xfId="0">
      <alignment horizontal="center"/>
    </xf>
    <xf numFmtId="0" fontId="8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horizontal="center"/>
    </xf>
    <xf numFmtId="0" fontId="9" fillId="6" borderId="0" applyAlignment="1" pivotButton="0" quotePrefix="0" xfId="0">
      <alignment horizontal="center"/>
    </xf>
    <xf numFmtId="0" fontId="8" fillId="7" borderId="1" applyAlignment="1" pivotButton="0" quotePrefix="0" xfId="1">
      <alignment horizontal="center"/>
    </xf>
    <xf numFmtId="0" fontId="8" fillId="6" borderId="0" applyAlignment="1" pivotButton="0" quotePrefix="0" xfId="0">
      <alignment horizontal="center"/>
    </xf>
    <xf numFmtId="164" fontId="8" fillId="7" borderId="1" applyAlignment="1" pivotButton="0" quotePrefix="0" xfId="1">
      <alignment horizontal="center"/>
    </xf>
    <xf numFmtId="0" fontId="9" fillId="4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/>
    </xf>
    <xf numFmtId="0" fontId="8" fillId="8" borderId="1" applyAlignment="1" pivotButton="0" quotePrefix="0" xfId="1">
      <alignment horizontal="center"/>
    </xf>
    <xf numFmtId="164" fontId="8" fillId="8" borderId="1" pivotButton="0" quotePrefix="0" xfId="1"/>
    <xf numFmtId="164" fontId="8" fillId="8" borderId="1" applyAlignment="1" pivotButton="0" quotePrefix="0" xfId="1">
      <alignment horizontal="center"/>
    </xf>
    <xf numFmtId="164" fontId="8" fillId="2" borderId="5" pivotButton="0" quotePrefix="0" xfId="1"/>
    <xf numFmtId="164" fontId="8" fillId="9" borderId="4" pivotButton="0" quotePrefix="0" xfId="1"/>
    <xf numFmtId="0" fontId="8" fillId="9" borderId="3" applyAlignment="1" pivotButton="0" quotePrefix="0" xfId="0">
      <alignment horizontal="center" vertical="center"/>
    </xf>
    <xf numFmtId="0" fontId="8" fillId="8" borderId="3" applyAlignment="1" pivotButton="0" quotePrefix="0" xfId="0">
      <alignment horizontal="center" vertical="center"/>
    </xf>
    <xf numFmtId="0" fontId="8" fillId="9" borderId="6" applyAlignment="1" pivotButton="0" quotePrefix="0" xfId="0">
      <alignment horizontal="center" vertical="center"/>
    </xf>
    <xf numFmtId="164" fontId="8" fillId="3" borderId="7" applyAlignment="1" pivotButton="0" quotePrefix="0" xfId="1">
      <alignment vertical="center"/>
    </xf>
    <xf numFmtId="0" fontId="10" fillId="5" borderId="0" applyAlignment="1" pivotButton="0" quotePrefix="0" xfId="2">
      <alignment horizontal="center" vertical="center"/>
    </xf>
    <xf numFmtId="0" fontId="8" fillId="7" borderId="6" applyAlignment="1" pivotButton="0" quotePrefix="0" xfId="0">
      <alignment horizontal="center" vertical="center"/>
    </xf>
    <xf numFmtId="0" fontId="8" fillId="8" borderId="6" applyAlignment="1" pivotButton="0" quotePrefix="0" xfId="0">
      <alignment horizontal="center" vertical="center"/>
    </xf>
    <xf numFmtId="164" fontId="8" fillId="3" borderId="7" applyAlignment="1" pivotButton="0" quotePrefix="0" xfId="1">
      <alignment vertical="center"/>
    </xf>
    <xf numFmtId="164" fontId="9" fillId="2" borderId="0" pivotButton="0" quotePrefix="0" xfId="0"/>
    <xf numFmtId="0" fontId="0" fillId="0" borderId="6" pivotButton="0" quotePrefix="0" xfId="0"/>
    <xf numFmtId="164" fontId="8" fillId="7" borderId="1" pivotButton="0" quotePrefix="0" xfId="1"/>
    <xf numFmtId="164" fontId="8" fillId="8" borderId="1" pivotButton="0" quotePrefix="0" xfId="1"/>
    <xf numFmtId="164" fontId="8" fillId="9" borderId="4" pivotButton="0" quotePrefix="0" xfId="1"/>
    <xf numFmtId="164" fontId="8" fillId="2" borderId="5" pivotButton="0" quotePrefix="0" xfId="1"/>
    <xf numFmtId="164" fontId="8" fillId="2" borderId="1" pivotButton="0" quotePrefix="0" xfId="1"/>
    <xf numFmtId="164" fontId="8" fillId="6" borderId="0" pivotButton="0" quotePrefix="0" xfId="0"/>
    <xf numFmtId="164" fontId="8" fillId="4" borderId="0" pivotButton="0" quotePrefix="0" xfId="1"/>
    <xf numFmtId="164" fontId="8" fillId="6" borderId="0" pivotButton="0" quotePrefix="0" xfId="1"/>
    <xf numFmtId="164" fontId="8" fillId="7" borderId="1" applyAlignment="1" pivotButton="0" quotePrefix="0" xfId="1">
      <alignment horizontal="center"/>
    </xf>
    <xf numFmtId="164" fontId="8" fillId="8" borderId="1" applyAlignment="1" pivotButton="0" quotePrefix="0" xfId="1">
      <alignment horizontal="center"/>
    </xf>
    <xf numFmtId="164" fontId="8" fillId="4" borderId="0" pivotButton="0" quotePrefix="0" xfId="0"/>
    <xf numFmtId="0" fontId="11" fillId="10" borderId="0" applyAlignment="1" pivotButton="0" quotePrefix="0" xfId="2">
      <alignment horizontal="center" vertical="center"/>
    </xf>
    <xf numFmtId="164" fontId="9" fillId="4" borderId="0" applyAlignment="1" pivotButton="0" quotePrefix="0" xfId="1">
      <alignment vertical="center"/>
    </xf>
  </cellXfs>
  <cellStyles count="5">
    <cellStyle name="Normal" xfId="0" builtinId="0"/>
    <cellStyle name="Currency" xfId="1" builtinId="4"/>
    <cellStyle name="Hyperlink" xfId="2" builtinId="8"/>
    <cellStyle name="Followed Hyperlink" xfId="3" builtinId="9" hidden="1"/>
    <cellStyle name="Normal 2" xfId="4"/>
  </cellStyles>
  <dxfs count="2">
    <dxf>
      <fill>
        <patternFill>
          <bgColor rgb="FF00BD32"/>
        </patternFill>
      </fill>
    </dxf>
    <dxf>
      <fill>
        <patternFill>
          <bgColor rgb="FFFF693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4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5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6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7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8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9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0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1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2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3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4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5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6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7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8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19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0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1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2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3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4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5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6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7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8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29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0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1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2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3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4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5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6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7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8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39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40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41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42"/><Relationship Type="http://schemas.openxmlformats.org/officeDocument/2006/relationships/hyperlink" Target="https://it.smartsheet.com/try-it?trp=37055&amp;utm_language=IT&amp;utm_source=integrated+content&amp;utm_campaign=/construction-budget-templates&amp;utm_medium=ic+construction+budget+37055+0+it&amp;lpa=ic+construction+budget+37055+0+it" TargetMode="External" Id="rId43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IV270"/>
  <sheetViews>
    <sheetView showGridLines="0" tabSelected="1" zoomScaleNormal="100" workbookViewId="0">
      <selection activeCell="B265" sqref="B265:K265"/>
    </sheetView>
  </sheetViews>
  <sheetFormatPr baseColWidth="8" defaultColWidth="10.6640625" defaultRowHeight="15.5"/>
  <cols>
    <col width="3" customWidth="1" style="5" min="1" max="1"/>
    <col width="40.5" bestFit="1" customWidth="1" style="5" min="2" max="2"/>
    <col width="25.83203125" customWidth="1" style="5" min="3" max="3"/>
    <col width="10.83203125" bestFit="1" customWidth="1" style="36" min="4" max="4"/>
    <col width="10.83203125" bestFit="1" customWidth="1" style="5" min="5" max="5"/>
    <col width="10.83203125" bestFit="1" customWidth="1" style="36" min="6" max="6"/>
    <col width="10.83203125" bestFit="1" customWidth="1" style="5" min="7" max="7"/>
    <col width="14" customWidth="1" style="5" min="8" max="8"/>
    <col width="14.83203125" bestFit="1" customWidth="1" style="5" min="9" max="9"/>
    <col width="14.1640625" customWidth="1" style="5" min="10" max="10"/>
    <col width="14.33203125" bestFit="1" customWidth="1" style="5" min="11" max="11"/>
    <col width="3" customWidth="1" style="5" min="12" max="12"/>
  </cols>
  <sheetData>
    <row r="1" ht="50" customFormat="1" customHeight="1" s="6">
      <c r="D1" s="35" t="n"/>
      <c r="F1" s="35" t="n"/>
    </row>
    <row r="2" ht="45" customFormat="1" customHeight="1" s="6">
      <c r="A2" s="7" t="n"/>
      <c r="B2" s="8" t="inlineStr">
        <is>
          <t>MODELLO DI BUDGET DI COSTRUZIONE</t>
        </is>
      </c>
      <c r="D2" s="36" t="n"/>
      <c r="F2" s="36" t="n"/>
      <c r="I2" s="7" t="n"/>
      <c r="K2" s="7" t="n"/>
      <c r="L2" s="7" t="n"/>
      <c r="M2" s="7" t="n"/>
      <c r="N2" s="7" t="n"/>
      <c r="O2" s="7" t="n"/>
      <c r="P2" s="7" t="n"/>
      <c r="Q2" s="7" t="n"/>
      <c r="R2" s="7" t="n"/>
      <c r="S2" s="7" t="n"/>
      <c r="T2" s="7" t="n"/>
      <c r="U2" s="7" t="n"/>
      <c r="V2" s="7" t="n"/>
      <c r="W2" s="7" t="n"/>
      <c r="X2" s="7" t="n"/>
      <c r="Y2" s="7" t="n"/>
      <c r="Z2" s="7" t="n"/>
      <c r="AA2" s="7" t="n"/>
      <c r="AB2" s="7" t="n"/>
      <c r="AC2" s="7" t="n"/>
      <c r="AD2" s="7" t="n"/>
      <c r="AE2" s="7" t="n"/>
      <c r="AF2" s="7" t="n"/>
      <c r="AG2" s="7" t="n"/>
      <c r="AH2" s="7" t="n"/>
      <c r="AI2" s="7" t="n"/>
      <c r="AJ2" s="7" t="n"/>
      <c r="AK2" s="7" t="n"/>
      <c r="AL2" s="7" t="n"/>
      <c r="AM2" s="7" t="n"/>
      <c r="AN2" s="7" t="n"/>
      <c r="AO2" s="7" t="n"/>
      <c r="AP2" s="7" t="n"/>
      <c r="AQ2" s="7" t="n"/>
      <c r="AR2" s="7" t="n"/>
      <c r="AS2" s="7" t="n"/>
      <c r="AT2" s="7" t="n"/>
      <c r="AU2" s="7" t="n"/>
      <c r="AV2" s="7" t="n"/>
      <c r="AW2" s="7" t="n"/>
      <c r="AX2" s="7" t="n"/>
      <c r="AY2" s="7" t="n"/>
      <c r="AZ2" s="7" t="n"/>
      <c r="BA2" s="7" t="n"/>
      <c r="BB2" s="7" t="n"/>
      <c r="BC2" s="7" t="n"/>
      <c r="BD2" s="7" t="n"/>
      <c r="BE2" s="7" t="n"/>
      <c r="BF2" s="7" t="n"/>
      <c r="BG2" s="7" t="n"/>
      <c r="BH2" s="7" t="n"/>
      <c r="BI2" s="7" t="n"/>
      <c r="BJ2" s="7" t="n"/>
      <c r="BK2" s="7" t="n"/>
      <c r="BL2" s="7" t="n"/>
      <c r="BM2" s="7" t="n"/>
      <c r="BN2" s="7" t="n"/>
      <c r="BO2" s="7" t="n"/>
      <c r="BP2" s="7" t="n"/>
      <c r="BQ2" s="7" t="n"/>
      <c r="BR2" s="7" t="n"/>
      <c r="BS2" s="7" t="n"/>
      <c r="BT2" s="7" t="n"/>
      <c r="BU2" s="7" t="n"/>
      <c r="BV2" s="7" t="n"/>
      <c r="BW2" s="7" t="n"/>
      <c r="BX2" s="7" t="n"/>
      <c r="BY2" s="7" t="n"/>
      <c r="BZ2" s="7" t="n"/>
      <c r="CA2" s="7" t="n"/>
      <c r="CB2" s="7" t="n"/>
      <c r="CC2" s="7" t="n"/>
      <c r="CD2" s="7" t="n"/>
      <c r="CE2" s="7" t="n"/>
      <c r="CF2" s="7" t="n"/>
      <c r="CG2" s="7" t="n"/>
      <c r="CH2" s="7" t="n"/>
      <c r="CI2" s="7" t="n"/>
      <c r="CJ2" s="7" t="n"/>
      <c r="CK2" s="7" t="n"/>
      <c r="CL2" s="7" t="n"/>
      <c r="CM2" s="7" t="n"/>
      <c r="CN2" s="7" t="n"/>
      <c r="CO2" s="7" t="n"/>
      <c r="CP2" s="7" t="n"/>
      <c r="CQ2" s="7" t="n"/>
      <c r="CR2" s="7" t="n"/>
      <c r="CS2" s="7" t="n"/>
      <c r="CT2" s="7" t="n"/>
      <c r="CU2" s="7" t="n"/>
      <c r="CV2" s="7" t="n"/>
      <c r="CW2" s="7" t="n"/>
      <c r="CX2" s="7" t="n"/>
      <c r="CY2" s="7" t="n"/>
      <c r="CZ2" s="7" t="n"/>
      <c r="DA2" s="7" t="n"/>
      <c r="DB2" s="7" t="n"/>
      <c r="DC2" s="7" t="n"/>
      <c r="DD2" s="7" t="n"/>
      <c r="DE2" s="7" t="n"/>
      <c r="DF2" s="7" t="n"/>
      <c r="DG2" s="7" t="n"/>
      <c r="DH2" s="7" t="n"/>
      <c r="DI2" s="7" t="n"/>
      <c r="DJ2" s="7" t="n"/>
      <c r="DK2" s="7" t="n"/>
      <c r="DL2" s="7" t="n"/>
      <c r="DM2" s="7" t="n"/>
      <c r="DN2" s="7" t="n"/>
      <c r="DO2" s="7" t="n"/>
      <c r="DP2" s="7" t="n"/>
      <c r="DQ2" s="7" t="n"/>
      <c r="DR2" s="7" t="n"/>
      <c r="DS2" s="7" t="n"/>
      <c r="DT2" s="7" t="n"/>
      <c r="DU2" s="7" t="n"/>
      <c r="DV2" s="7" t="n"/>
      <c r="DW2" s="7" t="n"/>
      <c r="DX2" s="7" t="n"/>
      <c r="DY2" s="7" t="n"/>
      <c r="DZ2" s="7" t="n"/>
      <c r="EA2" s="7" t="n"/>
      <c r="EB2" s="7" t="n"/>
      <c r="EC2" s="7" t="n"/>
      <c r="ED2" s="7" t="n"/>
      <c r="EE2" s="7" t="n"/>
      <c r="EF2" s="7" t="n"/>
      <c r="EG2" s="7" t="n"/>
      <c r="EH2" s="7" t="n"/>
      <c r="EI2" s="7" t="n"/>
      <c r="EJ2" s="7" t="n"/>
      <c r="EK2" s="7" t="n"/>
      <c r="EL2" s="7" t="n"/>
      <c r="EM2" s="7" t="n"/>
      <c r="EN2" s="7" t="n"/>
      <c r="EO2" s="7" t="n"/>
      <c r="EP2" s="7" t="n"/>
      <c r="EQ2" s="7" t="n"/>
      <c r="ER2" s="7" t="n"/>
      <c r="ES2" s="7" t="n"/>
      <c r="ET2" s="7" t="n"/>
      <c r="EU2" s="7" t="n"/>
      <c r="EV2" s="7" t="n"/>
      <c r="EW2" s="7" t="n"/>
      <c r="EX2" s="7" t="n"/>
      <c r="EY2" s="7" t="n"/>
      <c r="EZ2" s="7" t="n"/>
      <c r="FA2" s="7" t="n"/>
      <c r="FB2" s="7" t="n"/>
      <c r="FC2" s="7" t="n"/>
      <c r="FD2" s="7" t="n"/>
      <c r="FE2" s="7" t="n"/>
      <c r="FF2" s="7" t="n"/>
      <c r="FG2" s="7" t="n"/>
      <c r="FH2" s="7" t="n"/>
      <c r="FI2" s="7" t="n"/>
      <c r="FJ2" s="7" t="n"/>
      <c r="FK2" s="7" t="n"/>
      <c r="FL2" s="7" t="n"/>
      <c r="FM2" s="7" t="n"/>
      <c r="FN2" s="7" t="n"/>
      <c r="FO2" s="7" t="n"/>
      <c r="FP2" s="7" t="n"/>
      <c r="FQ2" s="7" t="n"/>
      <c r="FR2" s="7" t="n"/>
      <c r="FS2" s="7" t="n"/>
      <c r="FT2" s="7" t="n"/>
      <c r="FU2" s="7" t="n"/>
      <c r="FV2" s="7" t="n"/>
      <c r="FW2" s="7" t="n"/>
      <c r="FX2" s="7" t="n"/>
      <c r="FY2" s="7" t="n"/>
      <c r="FZ2" s="7" t="n"/>
      <c r="GA2" s="7" t="n"/>
      <c r="GB2" s="7" t="n"/>
      <c r="GC2" s="7" t="n"/>
      <c r="GD2" s="7" t="n"/>
      <c r="GE2" s="7" t="n"/>
      <c r="GF2" s="7" t="n"/>
      <c r="GG2" s="7" t="n"/>
      <c r="GH2" s="7" t="n"/>
      <c r="GI2" s="7" t="n"/>
      <c r="GJ2" s="7" t="n"/>
      <c r="GK2" s="7" t="n"/>
      <c r="GL2" s="7" t="n"/>
      <c r="GM2" s="7" t="n"/>
      <c r="GN2" s="7" t="n"/>
      <c r="GO2" s="7" t="n"/>
      <c r="GP2" s="7" t="n"/>
      <c r="GQ2" s="7" t="n"/>
      <c r="GR2" s="7" t="n"/>
      <c r="GS2" s="7" t="n"/>
      <c r="GT2" s="7" t="n"/>
      <c r="GU2" s="7" t="n"/>
      <c r="GV2" s="7" t="n"/>
      <c r="GW2" s="7" t="n"/>
      <c r="GX2" s="7" t="n"/>
      <c r="GY2" s="7" t="n"/>
      <c r="GZ2" s="7" t="n"/>
      <c r="HA2" s="7" t="n"/>
      <c r="HB2" s="7" t="n"/>
      <c r="HC2" s="7" t="n"/>
      <c r="HD2" s="7" t="n"/>
      <c r="HE2" s="7" t="n"/>
      <c r="HF2" s="7" t="n"/>
      <c r="HG2" s="7" t="n"/>
      <c r="HH2" s="7" t="n"/>
      <c r="HI2" s="7" t="n"/>
      <c r="HJ2" s="7" t="n"/>
      <c r="HK2" s="7" t="n"/>
      <c r="HL2" s="7" t="n"/>
      <c r="HM2" s="7" t="n"/>
      <c r="HN2" s="7" t="n"/>
      <c r="HO2" s="7" t="n"/>
      <c r="HP2" s="7" t="n"/>
      <c r="HQ2" s="7" t="n"/>
      <c r="HR2" s="7" t="n"/>
      <c r="HS2" s="7" t="n"/>
      <c r="HT2" s="7" t="n"/>
      <c r="HU2" s="7" t="n"/>
      <c r="HV2" s="7" t="n"/>
      <c r="HW2" s="7" t="n"/>
      <c r="HX2" s="7" t="n"/>
      <c r="HY2" s="7" t="n"/>
      <c r="HZ2" s="7" t="n"/>
      <c r="IA2" s="7" t="n"/>
      <c r="IB2" s="7" t="n"/>
      <c r="IC2" s="7" t="n"/>
      <c r="ID2" s="7" t="n"/>
      <c r="IE2" s="7" t="n"/>
      <c r="IF2" s="7" t="n"/>
      <c r="IG2" s="7" t="n"/>
      <c r="IH2" s="7" t="n"/>
      <c r="II2" s="7" t="n"/>
      <c r="IJ2" s="7" t="n"/>
      <c r="IK2" s="7" t="n"/>
      <c r="IL2" s="7" t="n"/>
      <c r="IM2" s="7" t="n"/>
      <c r="IN2" s="7" t="n"/>
      <c r="IO2" s="7" t="n"/>
      <c r="IP2" s="7" t="n"/>
      <c r="IQ2" s="7" t="n"/>
      <c r="IR2" s="7" t="n"/>
      <c r="IS2" s="7" t="n"/>
      <c r="IT2" s="7" t="n"/>
      <c r="IU2" s="7" t="n"/>
      <c r="IV2" s="7" t="n"/>
    </row>
    <row r="3" ht="25" customHeight="1" s="5">
      <c r="B3" s="9" t="n"/>
      <c r="C3" s="9" t="n"/>
      <c r="D3" s="37" t="n"/>
      <c r="E3" s="9" t="n"/>
      <c r="F3" s="37" t="n"/>
      <c r="G3" s="9" t="n"/>
      <c r="H3" s="9" t="n"/>
      <c r="I3" s="32" t="inlineStr">
        <is>
          <t>BILANCIO</t>
        </is>
      </c>
      <c r="J3" s="32" t="inlineStr">
        <is>
          <t>ATTUALE</t>
        </is>
      </c>
      <c r="K3" s="32" t="inlineStr">
        <is>
          <t>SOTTO/SOPRA</t>
        </is>
      </c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</row>
    <row r="4" ht="35" customFormat="1" customHeight="1" s="23" thickBot="1">
      <c r="B4" s="28" t="n"/>
      <c r="C4" s="28" t="n"/>
      <c r="D4" s="38" t="n"/>
      <c r="E4" s="28" t="n"/>
      <c r="F4" s="38" t="n"/>
      <c r="G4" s="28" t="n"/>
      <c r="H4" s="28" t="n"/>
      <c r="I4" s="58">
        <f>I263</f>
        <v/>
      </c>
      <c r="J4" s="58">
        <f>J263</f>
        <v/>
      </c>
      <c r="K4" s="58">
        <f>J4-I4</f>
        <v/>
      </c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  <c r="Z4" s="24" t="n"/>
      <c r="AA4" s="24" t="n"/>
      <c r="AB4" s="24" t="n"/>
      <c r="AC4" s="24" t="n"/>
      <c r="AD4" s="24" t="n"/>
      <c r="AE4" s="24" t="n"/>
      <c r="AF4" s="24" t="n"/>
      <c r="AG4" s="24" t="n"/>
      <c r="AH4" s="24" t="n"/>
      <c r="AI4" s="24" t="n"/>
      <c r="AJ4" s="24" t="n"/>
      <c r="AK4" s="24" t="n"/>
      <c r="AL4" s="24" t="n"/>
      <c r="AM4" s="24" t="n"/>
      <c r="AN4" s="24" t="n"/>
      <c r="AO4" s="24" t="n"/>
      <c r="AP4" s="24" t="n"/>
      <c r="AQ4" s="24" t="n"/>
      <c r="AR4" s="24" t="n"/>
      <c r="AS4" s="24" t="n"/>
      <c r="AT4" s="24" t="n"/>
      <c r="AU4" s="24" t="n"/>
    </row>
    <row r="5" ht="16" customHeight="1" s="5" thickBot="1">
      <c r="B5" s="10" t="n"/>
      <c r="C5" s="10" t="n"/>
      <c r="D5" s="39" t="n"/>
      <c r="E5" s="10" t="n"/>
      <c r="F5" s="39" t="n"/>
      <c r="G5" s="10" t="n"/>
      <c r="H5" s="10" t="n"/>
      <c r="I5" s="9" t="n"/>
      <c r="J5" s="59" t="n"/>
      <c r="K5" s="9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</row>
    <row r="6" ht="25" customHeight="1" s="5" thickTop="1">
      <c r="B6" s="9" t="n"/>
      <c r="C6" s="9" t="n"/>
      <c r="D6" s="56" t="inlineStr">
        <is>
          <t>LAVORO</t>
        </is>
      </c>
      <c r="E6" s="60" t="n"/>
      <c r="F6" s="57" t="inlineStr">
        <is>
          <t>MATERIALI</t>
        </is>
      </c>
      <c r="G6" s="60" t="n"/>
      <c r="H6" s="53" t="inlineStr">
        <is>
          <t>COSTO FISSO</t>
        </is>
      </c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</row>
    <row r="7" ht="16" customHeight="1" s="5" thickBot="1">
      <c r="B7" s="29" t="inlineStr">
        <is>
          <t>COMPITO</t>
        </is>
      </c>
      <c r="C7" s="30" t="inlineStr">
        <is>
          <t>VENDITORE / APPALTATORE</t>
        </is>
      </c>
      <c r="D7" s="33" t="inlineStr">
        <is>
          <t>ORE</t>
        </is>
      </c>
      <c r="E7" s="33" t="inlineStr">
        <is>
          <t>TASSO</t>
        </is>
      </c>
      <c r="F7" s="52" t="inlineStr">
        <is>
          <t>UNITÀ</t>
        </is>
      </c>
      <c r="G7" s="52" t="inlineStr">
        <is>
          <t>$/UNITÀ</t>
        </is>
      </c>
      <c r="H7" s="51" t="inlineStr">
        <is>
          <t>IMPORTO</t>
        </is>
      </c>
      <c r="I7" s="31" t="inlineStr">
        <is>
          <t>BILANCIO</t>
        </is>
      </c>
      <c r="J7" s="31" t="inlineStr">
        <is>
          <t>ATTUALE</t>
        </is>
      </c>
      <c r="K7" s="31" t="inlineStr">
        <is>
          <t>SOTTO/SOPRA</t>
        </is>
      </c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</row>
    <row r="8">
      <c r="B8" s="15" t="inlineStr">
        <is>
          <t>REQUISITI GENERALI</t>
        </is>
      </c>
      <c r="C8" s="15" t="n"/>
      <c r="D8" s="40" t="n"/>
      <c r="E8" s="15" t="n"/>
      <c r="F8" s="40" t="n"/>
      <c r="G8" s="15" t="n"/>
      <c r="H8" s="15" t="n"/>
      <c r="I8" s="16" t="n"/>
      <c r="J8" s="16" t="n"/>
      <c r="K8" s="16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</row>
    <row r="9">
      <c r="B9" s="16" t="inlineStr">
        <is>
          <t>Piani e specifiche</t>
        </is>
      </c>
      <c r="C9" s="16" t="inlineStr">
        <is>
          <t>Nome fornitore</t>
        </is>
      </c>
      <c r="D9" s="41" t="n"/>
      <c r="E9" s="61" t="n"/>
      <c r="F9" s="46" t="n"/>
      <c r="G9" s="62" t="n"/>
      <c r="H9" s="63" t="n"/>
      <c r="I9" s="64">
        <f>D9*E9+F9*G9+H9</f>
        <v/>
      </c>
      <c r="J9" s="65" t="n"/>
      <c r="K9" s="66">
        <f>J9-I9</f>
        <v/>
      </c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</row>
    <row r="10">
      <c r="B10" s="16" t="inlineStr">
        <is>
          <t>Revisione del piano</t>
        </is>
      </c>
      <c r="C10" s="16" t="n"/>
      <c r="D10" s="41" t="n"/>
      <c r="E10" s="61" t="n"/>
      <c r="F10" s="46" t="n"/>
      <c r="G10" s="62" t="n"/>
      <c r="H10" s="63" t="n"/>
      <c r="I10" s="64">
        <f>D10*E10+F10*G10+H10</f>
        <v/>
      </c>
      <c r="J10" s="65" t="n"/>
      <c r="K10" s="66">
        <f>J10-I10</f>
        <v/>
      </c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</row>
    <row r="11" ht="15" customHeight="1" s="5">
      <c r="B11" s="17" t="inlineStr">
        <is>
          <t>Permessi: Zonizzazione, Edilizia, Ambiente, Altro</t>
        </is>
      </c>
      <c r="C11" s="16" t="n"/>
      <c r="D11" s="41" t="n"/>
      <c r="E11" s="61" t="n"/>
      <c r="F11" s="46" t="n"/>
      <c r="G11" s="62" t="n"/>
      <c r="H11" s="63" t="n"/>
      <c r="I11" s="64">
        <f>D11*E11+F11*G11+H11</f>
        <v/>
      </c>
      <c r="J11" s="65" t="n"/>
      <c r="K11" s="66">
        <f>J11-I11</f>
        <v/>
      </c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</row>
    <row r="12">
      <c r="B12" s="16" t="inlineStr">
        <is>
          <t>Sondaggio</t>
        </is>
      </c>
      <c r="C12" s="16" t="n"/>
      <c r="D12" s="41" t="n"/>
      <c r="E12" s="61" t="n"/>
      <c r="F12" s="46" t="n"/>
      <c r="G12" s="62" t="n"/>
      <c r="H12" s="63" t="n"/>
      <c r="I12" s="64">
        <f>D12*E12+F12*G12+H12</f>
        <v/>
      </c>
      <c r="J12" s="65" t="n"/>
      <c r="K12" s="66">
        <f>J12-I12</f>
        <v/>
      </c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</row>
    <row r="13">
      <c r="B13" s="16" t="inlineStr">
        <is>
          <t>Commissione di impatto</t>
        </is>
      </c>
      <c r="C13" s="16" t="n"/>
      <c r="D13" s="41" t="n"/>
      <c r="E13" s="61" t="n"/>
      <c r="F13" s="46" t="n"/>
      <c r="G13" s="62" t="n"/>
      <c r="H13" s="63" t="n"/>
      <c r="I13" s="64">
        <f>D13*E13+F13*G13+H13</f>
        <v/>
      </c>
      <c r="J13" s="65" t="n"/>
      <c r="K13" s="66">
        <f>J13-I13</f>
        <v/>
      </c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</row>
    <row r="14">
      <c r="B14" s="16" t="inlineStr">
        <is>
          <t>Costi amministrativi</t>
        </is>
      </c>
      <c r="C14" s="16" t="n"/>
      <c r="D14" s="41" t="n"/>
      <c r="E14" s="61" t="n"/>
      <c r="F14" s="46" t="n"/>
      <c r="G14" s="62" t="n"/>
      <c r="H14" s="63" t="n"/>
      <c r="I14" s="64">
        <f>D14*E14+F14*G14+H14</f>
        <v/>
      </c>
      <c r="J14" s="65" t="n"/>
      <c r="K14" s="66">
        <f>J14-I14</f>
        <v/>
      </c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</row>
    <row r="15">
      <c r="B15" s="16" t="inlineStr">
        <is>
          <t>Costi di finanziamento</t>
        </is>
      </c>
      <c r="C15" s="16" t="n"/>
      <c r="D15" s="41" t="n"/>
      <c r="E15" s="61" t="n"/>
      <c r="F15" s="46" t="n"/>
      <c r="G15" s="62" t="n"/>
      <c r="H15" s="63" t="n"/>
      <c r="I15" s="64">
        <f>D15*E15+F15*G15+H15</f>
        <v/>
      </c>
      <c r="J15" s="65" t="n"/>
      <c r="K15" s="66">
        <f>J15-I15</f>
        <v/>
      </c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</row>
    <row r="16">
      <c r="B16" s="16" t="inlineStr">
        <is>
          <t>Spese legali</t>
        </is>
      </c>
      <c r="C16" s="16" t="n"/>
      <c r="D16" s="41" t="n"/>
      <c r="E16" s="61" t="n"/>
      <c r="F16" s="46" t="n"/>
      <c r="G16" s="62" t="n"/>
      <c r="H16" s="63" t="n"/>
      <c r="I16" s="64">
        <f>D16*E16+F16*G16+H16</f>
        <v/>
      </c>
      <c r="J16" s="65" t="n"/>
      <c r="K16" s="66">
        <f>J16-I16</f>
        <v/>
      </c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</row>
    <row r="17">
      <c r="B17" s="16" t="inlineStr">
        <is>
          <t>Spese di ingegneria</t>
        </is>
      </c>
      <c r="C17" s="16" t="n"/>
      <c r="D17" s="41" t="n"/>
      <c r="E17" s="61" t="n"/>
      <c r="F17" s="46" t="n"/>
      <c r="G17" s="62" t="n"/>
      <c r="H17" s="63" t="n"/>
      <c r="I17" s="64">
        <f>D17*E17+F17*G17+H17</f>
        <v/>
      </c>
      <c r="J17" s="65" t="n"/>
      <c r="K17" s="66">
        <f>J17-I17</f>
        <v/>
      </c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</row>
    <row r="18">
      <c r="B18" s="16" t="inlineStr">
        <is>
          <t>Altro</t>
        </is>
      </c>
      <c r="C18" s="16" t="n"/>
      <c r="D18" s="41" t="n"/>
      <c r="E18" s="61" t="n"/>
      <c r="F18" s="46" t="n"/>
      <c r="G18" s="62" t="n"/>
      <c r="H18" s="63" t="n"/>
      <c r="I18" s="64">
        <f>D18*E18+F18*G18+H18</f>
        <v/>
      </c>
      <c r="J18" s="65" t="n"/>
      <c r="K18" s="66">
        <f>J18-I18</f>
        <v/>
      </c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</row>
    <row r="19">
      <c r="B19" s="16" t="n"/>
      <c r="C19" s="16" t="n"/>
      <c r="D19" s="42" t="n"/>
      <c r="E19" s="16" t="n"/>
      <c r="F19" s="42" t="n"/>
      <c r="G19" s="16" t="n"/>
      <c r="H19" s="16" t="n"/>
      <c r="I19" s="67">
        <f>SUM(I9:I18)</f>
        <v/>
      </c>
      <c r="J19" s="67">
        <f>SUM(J9:J18)</f>
        <v/>
      </c>
      <c r="K19" s="66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</row>
    <row r="20">
      <c r="B20" s="15" t="inlineStr">
        <is>
          <t>PREPARAZIONE DEL SITO</t>
        </is>
      </c>
      <c r="C20" s="15" t="n"/>
      <c r="D20" s="40" t="n"/>
      <c r="E20" s="15" t="n"/>
      <c r="F20" s="40" t="n"/>
      <c r="G20" s="15" t="n"/>
      <c r="H20" s="15" t="n"/>
      <c r="I20" s="68" t="n"/>
      <c r="J20" s="68" t="n"/>
      <c r="K20" s="66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</row>
    <row r="21">
      <c r="B21" s="16" t="inlineStr">
        <is>
          <t>Demolizione (Rimodellamento)</t>
        </is>
      </c>
      <c r="C21" s="16" t="n"/>
      <c r="D21" s="41" t="n"/>
      <c r="E21" s="61" t="n"/>
      <c r="F21" s="46" t="n"/>
      <c r="G21" s="62" t="n"/>
      <c r="H21" s="63" t="n"/>
      <c r="I21" s="64">
        <f>D21*E21+F21*G21+H21</f>
        <v/>
      </c>
      <c r="J21" s="65" t="n"/>
      <c r="K21" s="66">
        <f>J21-I21</f>
        <v/>
      </c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</row>
    <row r="22">
      <c r="B22" s="16" t="inlineStr">
        <is>
          <t>Jacking &amp; Shoring (Rimodellamento)</t>
        </is>
      </c>
      <c r="C22" s="16" t="n"/>
      <c r="D22" s="69" t="n"/>
      <c r="E22" s="61" t="n"/>
      <c r="F22" s="70" t="n"/>
      <c r="G22" s="62" t="n"/>
      <c r="H22" s="63" t="n"/>
      <c r="I22" s="64">
        <f>D22*E22+F22*G22+H22</f>
        <v/>
      </c>
      <c r="J22" s="65" t="n"/>
      <c r="K22" s="66">
        <f>J22-I22</f>
        <v/>
      </c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</row>
    <row r="23">
      <c r="B23" s="16" t="inlineStr">
        <is>
          <t>Controllo della polvere, protezione delle superfici</t>
        </is>
      </c>
      <c r="C23" s="16" t="n"/>
      <c r="D23" s="69" t="n"/>
      <c r="E23" s="61" t="n"/>
      <c r="F23" s="70" t="n"/>
      <c r="G23" s="62" t="n"/>
      <c r="H23" s="63" t="n"/>
      <c r="I23" s="64">
        <f>D23*E23+F23*G23+H23</f>
        <v/>
      </c>
      <c r="J23" s="65" t="n"/>
      <c r="K23" s="66">
        <f>J23-I23</f>
        <v/>
      </c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</row>
    <row r="24">
      <c r="B24" s="16" t="inlineStr">
        <is>
          <t>Accesso al sito di lavoro</t>
        </is>
      </c>
      <c r="C24" s="16" t="n"/>
      <c r="D24" s="69" t="n"/>
      <c r="E24" s="61" t="n"/>
      <c r="F24" s="70" t="n"/>
      <c r="G24" s="62" t="n"/>
      <c r="H24" s="63" t="n"/>
      <c r="I24" s="64">
        <f>D24*E24+F24*G24+H24</f>
        <v/>
      </c>
      <c r="J24" s="65" t="n"/>
      <c r="K24" s="66">
        <f>J24-I24</f>
        <v/>
      </c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</row>
    <row r="25">
      <c r="B25" s="16" t="inlineStr">
        <is>
          <t>Sicurezza del cantiere</t>
        </is>
      </c>
      <c r="C25" s="16" t="n"/>
      <c r="D25" s="69" t="n"/>
      <c r="E25" s="61" t="n"/>
      <c r="F25" s="70" t="n"/>
      <c r="G25" s="62" t="n"/>
      <c r="H25" s="63" t="n"/>
      <c r="I25" s="64">
        <f>D25*E25+F25*G25+H25</f>
        <v/>
      </c>
      <c r="J25" s="65" t="n"/>
      <c r="K25" s="66">
        <f>J25-I25</f>
        <v/>
      </c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</row>
    <row r="26">
      <c r="B26" s="16" t="inlineStr">
        <is>
          <t>Cassonetto &amp; Rimozione</t>
        </is>
      </c>
      <c r="C26" s="16" t="n"/>
      <c r="D26" s="69" t="n"/>
      <c r="E26" s="61" t="n"/>
      <c r="F26" s="70" t="n"/>
      <c r="G26" s="62" t="n"/>
      <c r="H26" s="63" t="n"/>
      <c r="I26" s="64">
        <f>D26*E26+F26*G26+H26</f>
        <v/>
      </c>
      <c r="J26" s="65" t="n"/>
      <c r="K26" s="66">
        <f>J26-I26</f>
        <v/>
      </c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</row>
    <row r="27">
      <c r="B27" s="16" t="inlineStr">
        <is>
          <t>Cancella lotto</t>
        </is>
      </c>
      <c r="C27" s="16" t="n"/>
      <c r="D27" s="69" t="n"/>
      <c r="E27" s="61" t="n"/>
      <c r="F27" s="70" t="n"/>
      <c r="G27" s="62" t="n"/>
      <c r="H27" s="63" t="n"/>
      <c r="I27" s="64">
        <f>D27*E27+F27*G27+H27</f>
        <v/>
      </c>
      <c r="J27" s="65" t="n"/>
      <c r="K27" s="66">
        <f>J27-I27</f>
        <v/>
      </c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</row>
    <row r="28">
      <c r="B28" s="16" t="inlineStr">
        <is>
          <t>Stoccaggio in loco</t>
        </is>
      </c>
      <c r="C28" s="16" t="n"/>
      <c r="D28" s="69" t="n"/>
      <c r="E28" s="61" t="n"/>
      <c r="F28" s="70" t="n"/>
      <c r="G28" s="62" t="n"/>
      <c r="H28" s="63" t="n"/>
      <c r="I28" s="64">
        <f>D28*E28+F28*G28+H28</f>
        <v/>
      </c>
      <c r="J28" s="65" t="n"/>
      <c r="K28" s="66">
        <f>J28-I28</f>
        <v/>
      </c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</row>
    <row r="29">
      <c r="B29" s="16" t="inlineStr">
        <is>
          <t>WC portatile</t>
        </is>
      </c>
      <c r="C29" s="16" t="n"/>
      <c r="D29" s="69" t="n"/>
      <c r="E29" s="61" t="n"/>
      <c r="F29" s="70" t="n"/>
      <c r="G29" s="62" t="n"/>
      <c r="H29" s="63" t="n"/>
      <c r="I29" s="64">
        <f>D29*E29+F29*G29+H29</f>
        <v/>
      </c>
      <c r="J29" s="65" t="n"/>
      <c r="K29" s="66">
        <f>J29-I29</f>
        <v/>
      </c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</row>
    <row r="30">
      <c r="B30" s="16" t="inlineStr">
        <is>
          <t>Potenza temporanea</t>
        </is>
      </c>
      <c r="C30" s="16" t="n"/>
      <c r="D30" s="69" t="n"/>
      <c r="E30" s="61" t="n"/>
      <c r="F30" s="70" t="n"/>
      <c r="G30" s="62" t="n"/>
      <c r="H30" s="63" t="n"/>
      <c r="I30" s="64">
        <f>D30*E30+F30*G30+H30</f>
        <v/>
      </c>
      <c r="J30" s="65" t="n"/>
      <c r="K30" s="66">
        <f>J30-I30</f>
        <v/>
      </c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</row>
    <row r="31">
      <c r="B31" s="16" t="inlineStr">
        <is>
          <t>Calore temporaneo</t>
        </is>
      </c>
      <c r="C31" s="16" t="n"/>
      <c r="D31" s="69" t="n"/>
      <c r="E31" s="61" t="n"/>
      <c r="F31" s="70" t="n"/>
      <c r="G31" s="62" t="n"/>
      <c r="H31" s="63" t="n"/>
      <c r="I31" s="64">
        <f>D31*E31+F31*G31+H31</f>
        <v/>
      </c>
      <c r="J31" s="65" t="n"/>
      <c r="K31" s="66">
        <f>J31-I31</f>
        <v/>
      </c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</row>
    <row r="32">
      <c r="B32" s="16" t="inlineStr">
        <is>
          <t>Noleggio ponteggi</t>
        </is>
      </c>
      <c r="C32" s="16" t="n"/>
      <c r="D32" s="69" t="n"/>
      <c r="E32" s="61" t="n"/>
      <c r="F32" s="70" t="n"/>
      <c r="G32" s="62" t="n"/>
      <c r="H32" s="63" t="n"/>
      <c r="I32" s="64">
        <f>D32*E32+F32*G32+H32</f>
        <v/>
      </c>
      <c r="J32" s="65" t="n"/>
      <c r="K32" s="66">
        <f>J32-I32</f>
        <v/>
      </c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</row>
    <row r="33">
      <c r="B33" s="16" t="inlineStr">
        <is>
          <t>Noleggio utensili/attrezzature</t>
        </is>
      </c>
      <c r="C33" s="16" t="n"/>
      <c r="D33" s="69" t="n"/>
      <c r="E33" s="61" t="n"/>
      <c r="F33" s="70" t="n"/>
      <c r="G33" s="62" t="n"/>
      <c r="H33" s="63" t="n"/>
      <c r="I33" s="64">
        <f>D33*E33+F33*G33+H33</f>
        <v/>
      </c>
      <c r="J33" s="65" t="n"/>
      <c r="K33" s="66">
        <f>J33-I33</f>
        <v/>
      </c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</row>
    <row r="34">
      <c r="B34" s="16" t="inlineStr">
        <is>
          <t>Altro</t>
        </is>
      </c>
      <c r="C34" s="16" t="n"/>
      <c r="D34" s="69" t="n"/>
      <c r="E34" s="61" t="n"/>
      <c r="F34" s="70" t="n"/>
      <c r="G34" s="62" t="n"/>
      <c r="H34" s="63" t="n"/>
      <c r="I34" s="64">
        <f>D34*E34+F34*G34+H34</f>
        <v/>
      </c>
      <c r="J34" s="65" t="n"/>
      <c r="K34" s="66">
        <f>J34-I34</f>
        <v/>
      </c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</row>
    <row r="35">
      <c r="B35" s="16" t="n"/>
      <c r="C35" s="16" t="n"/>
      <c r="D35" s="42" t="n"/>
      <c r="E35" s="16" t="n"/>
      <c r="F35" s="42" t="n"/>
      <c r="G35" s="16" t="n"/>
      <c r="H35" s="16" t="n"/>
      <c r="I35" s="71">
        <f>SUM(I21:I34)</f>
        <v/>
      </c>
      <c r="J35" s="71">
        <f>SUM(J21:J34)</f>
        <v/>
      </c>
      <c r="K35" s="16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</row>
    <row r="36">
      <c r="B36" s="16" t="n"/>
      <c r="C36" s="16" t="n"/>
      <c r="D36" s="42" t="n"/>
      <c r="E36" s="16" t="n"/>
      <c r="F36" s="42" t="n"/>
      <c r="G36" s="16" t="n"/>
      <c r="H36" s="16" t="n"/>
      <c r="I36" s="66" t="n"/>
      <c r="J36" s="66" t="n"/>
      <c r="K36" s="16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</row>
    <row r="37">
      <c r="B37" s="15" t="inlineStr">
        <is>
          <t>ACQUA / FOGNATURA IN LOCO</t>
        </is>
      </c>
      <c r="C37" s="15" t="n"/>
      <c r="D37" s="42" t="n"/>
      <c r="E37" s="16" t="n"/>
      <c r="F37" s="42" t="n"/>
      <c r="G37" s="16" t="n"/>
      <c r="H37" s="16" t="n"/>
      <c r="I37" s="66" t="n"/>
      <c r="J37" s="66" t="n"/>
      <c r="K37" s="16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</row>
    <row r="38">
      <c r="B38" s="16" t="inlineStr">
        <is>
          <t>Test del suolo e del perc</t>
        </is>
      </c>
      <c r="C38" s="16" t="n"/>
      <c r="D38" s="69" t="n"/>
      <c r="E38" s="61" t="n"/>
      <c r="F38" s="70" t="n"/>
      <c r="G38" s="62" t="n"/>
      <c r="H38" s="63" t="n"/>
      <c r="I38" s="64">
        <f>D38*E38+F38*G38+H38</f>
        <v/>
      </c>
      <c r="J38" s="65" t="n"/>
      <c r="K38" s="66">
        <f>J38-I38</f>
        <v/>
      </c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</row>
    <row r="39">
      <c r="B39" s="16" t="inlineStr">
        <is>
          <t>Progettazione di sistemi settici</t>
        </is>
      </c>
      <c r="C39" s="16" t="n"/>
      <c r="D39" s="69" t="n"/>
      <c r="E39" s="61" t="n"/>
      <c r="F39" s="70" t="n"/>
      <c r="G39" s="62" t="n"/>
      <c r="H39" s="63" t="n"/>
      <c r="I39" s="64">
        <f>D39*E39+F39*G39+H39</f>
        <v/>
      </c>
      <c r="J39" s="65" t="n"/>
      <c r="K39" s="66">
        <f>J39-I39</f>
        <v/>
      </c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</row>
    <row r="40">
      <c r="B40" s="16" t="inlineStr">
        <is>
          <t>Permessi settici, ispezioni, tasse</t>
        </is>
      </c>
      <c r="C40" s="16" t="n"/>
      <c r="D40" s="69" t="n"/>
      <c r="E40" s="61" t="n"/>
      <c r="F40" s="70" t="n"/>
      <c r="G40" s="62" t="n"/>
      <c r="H40" s="63" t="n"/>
      <c r="I40" s="64">
        <f>D40*E40+F40*G40+H40</f>
        <v/>
      </c>
      <c r="J40" s="65" t="n"/>
      <c r="K40" s="66">
        <f>J40-I40</f>
        <v/>
      </c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</row>
    <row r="41">
      <c r="B41" s="16" t="inlineStr">
        <is>
          <t>Installazione del sistema settico, collegamento alla casa</t>
        </is>
      </c>
      <c r="C41" s="16" t="n"/>
      <c r="D41" s="69" t="n"/>
      <c r="E41" s="61" t="n"/>
      <c r="F41" s="70" t="n"/>
      <c r="G41" s="62" t="n"/>
      <c r="H41" s="63" t="n"/>
      <c r="I41" s="64">
        <f>D41*E41+F41*G41+H41</f>
        <v/>
      </c>
      <c r="J41" s="65" t="n"/>
      <c r="K41" s="66">
        <f>J41-I41</f>
        <v/>
      </c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</row>
    <row r="42">
      <c r="B42" s="16" t="inlineStr">
        <is>
          <t>Disidratazione (falda freatica alta)</t>
        </is>
      </c>
      <c r="C42" s="16" t="n"/>
      <c r="D42" s="69" t="n"/>
      <c r="E42" s="61" t="n"/>
      <c r="F42" s="70" t="n"/>
      <c r="G42" s="62" t="n"/>
      <c r="H42" s="63" t="n"/>
      <c r="I42" s="64">
        <f>D42*E42+F42*G42+H42</f>
        <v/>
      </c>
      <c r="J42" s="65" t="n"/>
      <c r="K42" s="66">
        <f>J42-I42</f>
        <v/>
      </c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</row>
    <row r="43">
      <c r="B43" s="16" t="inlineStr">
        <is>
          <t>Bene, pompa, trincea, impianto idraulico a casa</t>
        </is>
      </c>
      <c r="C43" s="16" t="n"/>
      <c r="D43" s="69" t="n"/>
      <c r="E43" s="61" t="n"/>
      <c r="F43" s="70" t="n"/>
      <c r="G43" s="62" t="n"/>
      <c r="H43" s="63" t="n"/>
      <c r="I43" s="64">
        <f>D43*E43+F43*G43+H43</f>
        <v/>
      </c>
      <c r="J43" s="65" t="n"/>
      <c r="K43" s="66">
        <f>J43-I43</f>
        <v/>
      </c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</row>
    <row r="44">
      <c r="B44" s="16" t="inlineStr">
        <is>
          <t>Permessi e tasse per pozzi</t>
        </is>
      </c>
      <c r="C44" s="16" t="n"/>
      <c r="D44" s="69" t="n"/>
      <c r="E44" s="61" t="n"/>
      <c r="F44" s="70" t="n"/>
      <c r="G44" s="62" t="n"/>
      <c r="H44" s="63" t="n"/>
      <c r="I44" s="64">
        <f>D44*E44+F44*G44+H44</f>
        <v/>
      </c>
      <c r="J44" s="65" t="n"/>
      <c r="K44" s="66">
        <f>J44-I44</f>
        <v/>
      </c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</row>
    <row r="45">
      <c r="B45" s="16" t="inlineStr">
        <is>
          <t>Altro</t>
        </is>
      </c>
      <c r="C45" s="16" t="n"/>
      <c r="D45" s="69" t="n"/>
      <c r="E45" s="61" t="n"/>
      <c r="F45" s="70" t="n"/>
      <c r="G45" s="62" t="n"/>
      <c r="H45" s="63" t="n"/>
      <c r="I45" s="64">
        <f>D45*E45+F45*G45+H45</f>
        <v/>
      </c>
      <c r="J45" s="65" t="n"/>
      <c r="K45" s="66">
        <f>J45-I45</f>
        <v/>
      </c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</row>
    <row r="46">
      <c r="B46" s="16" t="n"/>
      <c r="C46" s="16" t="n"/>
      <c r="D46" s="42" t="n"/>
      <c r="E46" s="16" t="n"/>
      <c r="F46" s="42" t="n"/>
      <c r="G46" s="16" t="n"/>
      <c r="H46" s="16" t="n"/>
      <c r="I46" s="71">
        <f>SUM(I38:I45)</f>
        <v/>
      </c>
      <c r="J46" s="71">
        <f>SUM(J38:J45)</f>
        <v/>
      </c>
      <c r="K46" s="16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</row>
    <row r="47">
      <c r="B47" s="15" t="inlineStr">
        <is>
          <t>UTILITÀ</t>
        </is>
      </c>
      <c r="C47" s="16" t="n"/>
      <c r="D47" s="42" t="n"/>
      <c r="E47" s="16" t="n"/>
      <c r="F47" s="42" t="n"/>
      <c r="G47" s="16" t="n"/>
      <c r="H47" s="16" t="n"/>
      <c r="I47" s="66" t="n"/>
      <c r="J47" s="66" t="n"/>
      <c r="K47" s="16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</row>
    <row r="48">
      <c r="B48" s="16" t="inlineStr">
        <is>
          <t>Acqua della città: tasse di rubinetto e collegamento</t>
        </is>
      </c>
      <c r="C48" s="16" t="n"/>
      <c r="D48" s="69" t="n"/>
      <c r="E48" s="61" t="n"/>
      <c r="F48" s="70" t="n"/>
      <c r="G48" s="62" t="n"/>
      <c r="H48" s="63" t="n"/>
      <c r="I48" s="64">
        <f>D48*E48+F48*G48+H48</f>
        <v/>
      </c>
      <c r="J48" s="65" t="n"/>
      <c r="K48" s="66">
        <f>J48-I48</f>
        <v/>
      </c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</row>
    <row r="49">
      <c r="B49" s="16" t="inlineStr">
        <is>
          <t>Fognatura della città: tasse di tocco e collegamento</t>
        </is>
      </c>
      <c r="C49" s="16" t="n"/>
      <c r="D49" s="69" t="n"/>
      <c r="E49" s="61" t="n"/>
      <c r="F49" s="70" t="n"/>
      <c r="G49" s="62" t="n"/>
      <c r="H49" s="63" t="n"/>
      <c r="I49" s="64">
        <f>D49*E49+F49*G49+H49</f>
        <v/>
      </c>
      <c r="J49" s="65" t="n"/>
      <c r="K49" s="66">
        <f>J49-I49</f>
        <v/>
      </c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</row>
    <row r="50">
      <c r="B50" s="16" t="inlineStr">
        <is>
          <t>Elettrico: Permesso, Tassa di connessione, Installazione</t>
        </is>
      </c>
      <c r="C50" s="16" t="n"/>
      <c r="D50" s="69" t="n"/>
      <c r="E50" s="61" t="n"/>
      <c r="F50" s="70" t="n"/>
      <c r="G50" s="62" t="n"/>
      <c r="H50" s="63" t="n"/>
      <c r="I50" s="64">
        <f>D50*E50+F50*G50+H50</f>
        <v/>
      </c>
      <c r="J50" s="65" t="n"/>
      <c r="K50" s="66">
        <f>J50-I50</f>
        <v/>
      </c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</row>
    <row r="51">
      <c r="B51" s="16" t="inlineStr">
        <is>
          <t>Gas: Permesso, Costo di allacciamento, Installazione</t>
        </is>
      </c>
      <c r="C51" s="16" t="n"/>
      <c r="D51" s="69" t="n"/>
      <c r="E51" s="61" t="n"/>
      <c r="F51" s="70" t="n"/>
      <c r="G51" s="62" t="n"/>
      <c r="H51" s="63" t="n"/>
      <c r="I51" s="64">
        <f>D51*E51+F51*G51+H51</f>
        <v/>
      </c>
      <c r="J51" s="65" t="n"/>
      <c r="K51" s="66">
        <f>J51-I51</f>
        <v/>
      </c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</row>
    <row r="52">
      <c r="B52" s="16" t="inlineStr">
        <is>
          <t>LPN: Installazione serbatoio, Collegamento</t>
        </is>
      </c>
      <c r="C52" s="16" t="n"/>
      <c r="D52" s="69" t="n"/>
      <c r="E52" s="61" t="n"/>
      <c r="F52" s="70" t="n"/>
      <c r="G52" s="62" t="n"/>
      <c r="H52" s="63" t="n"/>
      <c r="I52" s="64">
        <f>D52*E52+F52*G52+H52</f>
        <v/>
      </c>
      <c r="J52" s="65" t="n"/>
      <c r="K52" s="66">
        <f>J52-I52</f>
        <v/>
      </c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</row>
    <row r="53">
      <c r="B53" s="16" t="inlineStr">
        <is>
          <t>Installazione del serbatoio dell'olio</t>
        </is>
      </c>
      <c r="C53" s="16" t="n"/>
      <c r="D53" s="69" t="n"/>
      <c r="E53" s="61" t="n"/>
      <c r="F53" s="70" t="n"/>
      <c r="G53" s="62" t="n"/>
      <c r="H53" s="63" t="n"/>
      <c r="I53" s="64">
        <f>D53*E53+F53*G53+H53</f>
        <v/>
      </c>
      <c r="J53" s="65" t="n"/>
      <c r="K53" s="66">
        <f>J53-I53</f>
        <v/>
      </c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</row>
    <row r="54">
      <c r="B54" s="16" t="inlineStr">
        <is>
          <t>Collegamento telecomunicazioni</t>
        </is>
      </c>
      <c r="C54" s="16" t="n"/>
      <c r="D54" s="69" t="n"/>
      <c r="E54" s="61" t="n"/>
      <c r="F54" s="70" t="n"/>
      <c r="G54" s="62" t="n"/>
      <c r="H54" s="63" t="n"/>
      <c r="I54" s="64">
        <f>D54*E54+F54*G54+H54</f>
        <v/>
      </c>
      <c r="J54" s="65" t="n"/>
      <c r="K54" s="66">
        <f>J54-I54</f>
        <v/>
      </c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</row>
    <row r="55">
      <c r="B55" s="16" t="inlineStr">
        <is>
          <t>Altro</t>
        </is>
      </c>
      <c r="C55" s="16" t="n"/>
      <c r="D55" s="69" t="n"/>
      <c r="E55" s="61" t="n"/>
      <c r="F55" s="70" t="n"/>
      <c r="G55" s="62" t="n"/>
      <c r="H55" s="63" t="n"/>
      <c r="I55" s="64">
        <f>D55*E55+F55*G55+H55</f>
        <v/>
      </c>
      <c r="J55" s="65" t="n"/>
      <c r="K55" s="66">
        <f>J55-I55</f>
        <v/>
      </c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</row>
    <row r="56">
      <c r="B56" s="16" t="n"/>
      <c r="C56" s="16" t="n"/>
      <c r="D56" s="42" t="n"/>
      <c r="E56" s="16" t="n"/>
      <c r="F56" s="42" t="n"/>
      <c r="G56" s="16" t="n"/>
      <c r="H56" s="16" t="n"/>
      <c r="I56" s="71">
        <f>SUM(I48:I55)</f>
        <v/>
      </c>
      <c r="J56" s="71">
        <f>SUM(J48:J55)</f>
        <v/>
      </c>
      <c r="K56" s="16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</row>
    <row r="57">
      <c r="B57" s="15" t="inlineStr">
        <is>
          <t>SCAVI &amp; LAVORI DI STERRO</t>
        </is>
      </c>
      <c r="C57" s="15" t="n"/>
      <c r="D57" s="40" t="n"/>
      <c r="E57" s="15" t="n"/>
      <c r="F57" s="40" t="n"/>
      <c r="G57" s="15" t="n"/>
      <c r="H57" s="15" t="n"/>
      <c r="I57" s="16" t="n"/>
      <c r="J57" s="16" t="n"/>
      <c r="K57" s="16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</row>
    <row r="58">
      <c r="B58" s="16" t="inlineStr">
        <is>
          <t>Taglia &amp; Riempi</t>
        </is>
      </c>
      <c r="C58" s="16" t="n"/>
      <c r="D58" s="41" t="n"/>
      <c r="E58" s="61" t="n"/>
      <c r="F58" s="46" t="n"/>
      <c r="G58" s="62" t="n"/>
      <c r="H58" s="63" t="n"/>
      <c r="I58" s="64">
        <f>D58*E58+F58*G58+H58</f>
        <v/>
      </c>
      <c r="J58" s="65" t="n"/>
      <c r="K58" s="66">
        <f>J58-I58</f>
        <v/>
      </c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</row>
    <row r="59">
      <c r="B59" s="16" t="inlineStr">
        <is>
          <t>Sabbiatura</t>
        </is>
      </c>
      <c r="C59" s="16" t="n"/>
      <c r="D59" s="41" t="n"/>
      <c r="E59" s="61" t="n"/>
      <c r="F59" s="46" t="n"/>
      <c r="G59" s="62" t="n"/>
      <c r="H59" s="63" t="n"/>
      <c r="I59" s="64">
        <f>D59*E59+F59*G59+H59</f>
        <v/>
      </c>
      <c r="J59" s="65" t="n"/>
      <c r="K59" s="66">
        <f>J59-I59</f>
        <v/>
      </c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</row>
    <row r="60" ht="15" customHeight="1" s="5">
      <c r="B60" s="17" t="inlineStr">
        <is>
          <t>Rimozione di pietra/sporco</t>
        </is>
      </c>
      <c r="C60" s="16" t="n"/>
      <c r="D60" s="41" t="n"/>
      <c r="E60" s="61" t="n"/>
      <c r="F60" s="46" t="n"/>
      <c r="G60" s="62" t="n"/>
      <c r="H60" s="63" t="n"/>
      <c r="I60" s="64">
        <f>D60*E60+F60*G60+H60</f>
        <v/>
      </c>
      <c r="J60" s="65" t="n"/>
      <c r="K60" s="66">
        <f>J60-I60</f>
        <v/>
      </c>
      <c r="L60" s="72" t="inlineStr">
        <is>
          <t>CLICCA QUI PER CREARE IN SMARTSHEET</t>
        </is>
      </c>
      <c r="M60" s="72" t="inlineStr">
        <is>
          <t>CLICCA QUI PER CREARE IN SMARTSHEET</t>
        </is>
      </c>
      <c r="N60" s="72" t="inlineStr">
        <is>
          <t>CLICCA QUI PER CREARE IN SMARTSHEET</t>
        </is>
      </c>
      <c r="O60" s="72" t="inlineStr">
        <is>
          <t>CLICCA QUI PER CREARE IN SMARTSHEET</t>
        </is>
      </c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</row>
    <row r="61" ht="15" customHeight="1" s="5">
      <c r="B61" s="16" t="inlineStr">
        <is>
          <t>Classificazione approssimativa</t>
        </is>
      </c>
      <c r="C61" s="16" t="n"/>
      <c r="D61" s="41" t="n"/>
      <c r="E61" s="61" t="n"/>
      <c r="F61" s="46" t="n"/>
      <c r="G61" s="62" t="n"/>
      <c r="H61" s="63" t="n"/>
      <c r="I61" s="64">
        <f>D61*E61+F61*G61+H61</f>
        <v/>
      </c>
      <c r="J61" s="65" t="n"/>
      <c r="K61" s="66">
        <f>J61-I61</f>
        <v/>
      </c>
      <c r="L61" s="72" t="inlineStr">
        <is>
          <t>CLICCA QUI PER CREARE IN SMARTSHEET</t>
        </is>
      </c>
      <c r="M61" s="72" t="inlineStr">
        <is>
          <t>CLICCA QUI PER CREARE IN SMARTSHEET</t>
        </is>
      </c>
      <c r="N61" s="72" t="inlineStr">
        <is>
          <t>CLICCA QUI PER CREARE IN SMARTSHEET</t>
        </is>
      </c>
      <c r="O61" s="72" t="inlineStr">
        <is>
          <t>CLICCA QUI PER CREARE IN SMARTSHEET</t>
        </is>
      </c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</row>
    <row r="62" ht="15" customHeight="1" s="5">
      <c r="B62" s="16" t="inlineStr">
        <is>
          <t>Trincea per collegamenti di utilità</t>
        </is>
      </c>
      <c r="C62" s="16" t="n"/>
      <c r="D62" s="41" t="n"/>
      <c r="E62" s="61" t="n"/>
      <c r="F62" s="46" t="n"/>
      <c r="G62" s="62" t="n"/>
      <c r="H62" s="63" t="n"/>
      <c r="I62" s="64">
        <f>D62*E62+F62*G62+H62</f>
        <v/>
      </c>
      <c r="J62" s="65" t="n"/>
      <c r="K62" s="66">
        <f>J62-I62</f>
        <v/>
      </c>
      <c r="L62" s="72" t="inlineStr">
        <is>
          <t>CLICCA QUI PER CREARE IN SMARTSHEET</t>
        </is>
      </c>
      <c r="M62" s="72" t="inlineStr">
        <is>
          <t>CLICCA QUI PER CREARE IN SMARTSHEET</t>
        </is>
      </c>
      <c r="N62" s="72" t="inlineStr">
        <is>
          <t>CLICCA QUI PER CREARE IN SMARTSHEET</t>
        </is>
      </c>
      <c r="O62" s="72" t="inlineStr">
        <is>
          <t>CLICCA QUI PER CREARE IN SMARTSHEET</t>
        </is>
      </c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</row>
    <row r="63">
      <c r="B63" s="16" t="inlineStr">
        <is>
          <t>Scavo di fondazione</t>
        </is>
      </c>
      <c r="C63" s="16" t="n"/>
      <c r="D63" s="41" t="n"/>
      <c r="E63" s="61" t="n"/>
      <c r="F63" s="46" t="n"/>
      <c r="G63" s="62" t="n"/>
      <c r="H63" s="63" t="n"/>
      <c r="I63" s="64">
        <f>D63*E63+F63*G63+H63</f>
        <v/>
      </c>
      <c r="J63" s="65" t="n"/>
      <c r="K63" s="66">
        <f>J63-I63</f>
        <v/>
      </c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</row>
    <row r="64">
      <c r="B64" s="16" t="inlineStr">
        <is>
          <t>Scarichi foundation footing</t>
        </is>
      </c>
      <c r="C64" s="16" t="n"/>
      <c r="D64" s="41" t="n"/>
      <c r="E64" s="61" t="n"/>
      <c r="F64" s="46" t="n"/>
      <c r="G64" s="62" t="n"/>
      <c r="H64" s="63" t="n"/>
      <c r="I64" s="64">
        <f>D64*E64+F64*G64+H64</f>
        <v/>
      </c>
      <c r="J64" s="65" t="n"/>
      <c r="K64" s="66">
        <f>J64-I64</f>
        <v/>
      </c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</row>
    <row r="65">
      <c r="B65" s="16" t="inlineStr">
        <is>
          <t>Scarichi per tende</t>
        </is>
      </c>
      <c r="C65" s="16" t="n"/>
      <c r="D65" s="41" t="n"/>
      <c r="E65" s="61" t="n"/>
      <c r="F65" s="46" t="n"/>
      <c r="G65" s="62" t="n"/>
      <c r="H65" s="63" t="n"/>
      <c r="I65" s="64">
        <f>D65*E65+F65*G65+H65</f>
        <v/>
      </c>
      <c r="J65" s="65" t="n"/>
      <c r="K65" s="66">
        <f>J65-I65</f>
        <v/>
      </c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</row>
    <row r="66">
      <c r="B66" s="16" t="inlineStr">
        <is>
          <t>Canali di scolo</t>
        </is>
      </c>
      <c r="C66" s="16" t="n"/>
      <c r="D66" s="41" t="n"/>
      <c r="E66" s="61" t="n"/>
      <c r="F66" s="46" t="n"/>
      <c r="G66" s="62" t="n"/>
      <c r="H66" s="63" t="n"/>
      <c r="I66" s="64">
        <f>D66*E66+F66*G66+H66</f>
        <v/>
      </c>
      <c r="J66" s="65" t="n"/>
      <c r="K66" s="66">
        <f>J66-I66</f>
        <v/>
      </c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</row>
    <row r="67">
      <c r="B67" s="16" t="inlineStr">
        <is>
          <t>Swales</t>
        </is>
      </c>
      <c r="C67" s="16" t="n"/>
      <c r="D67" s="41" t="n"/>
      <c r="E67" s="61" t="n"/>
      <c r="F67" s="46" t="n"/>
      <c r="G67" s="62" t="n"/>
      <c r="H67" s="63" t="n"/>
      <c r="I67" s="64">
        <f>D67*E67+F67*G67+H67</f>
        <v/>
      </c>
      <c r="J67" s="65" t="n"/>
      <c r="K67" s="66">
        <f>J67-I67</f>
        <v/>
      </c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</row>
    <row r="68">
      <c r="B68" s="16" t="inlineStr">
        <is>
          <t>Muri</t>
        </is>
      </c>
      <c r="C68" s="16" t="n"/>
      <c r="D68" s="41" t="n"/>
      <c r="E68" s="61" t="n"/>
      <c r="F68" s="46" t="n"/>
      <c r="G68" s="62" t="n"/>
      <c r="H68" s="63" t="n"/>
      <c r="I68" s="64">
        <f>D68*E68+F68*G68+H68</f>
        <v/>
      </c>
      <c r="J68" s="65" t="n"/>
      <c r="K68" s="66">
        <f>J68-I68</f>
        <v/>
      </c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</row>
    <row r="69">
      <c r="B69" s="16" t="inlineStr">
        <is>
          <t>Stagni</t>
        </is>
      </c>
      <c r="C69" s="16" t="n"/>
      <c r="D69" s="41" t="n"/>
      <c r="E69" s="61" t="n"/>
      <c r="F69" s="46" t="n"/>
      <c r="G69" s="62" t="n"/>
      <c r="H69" s="63" t="n"/>
      <c r="I69" s="64">
        <f>D69*E69+F69*G69+H69</f>
        <v/>
      </c>
      <c r="J69" s="65" t="n"/>
      <c r="K69" s="66">
        <f>J69-I69</f>
        <v/>
      </c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</row>
    <row r="70">
      <c r="B70" s="16" t="inlineStr">
        <is>
          <t>Altri siti di drenaggio</t>
        </is>
      </c>
      <c r="C70" s="16" t="n"/>
      <c r="D70" s="41" t="n"/>
      <c r="E70" s="61" t="n"/>
      <c r="F70" s="46" t="n"/>
      <c r="G70" s="62" t="n"/>
      <c r="H70" s="63" t="n"/>
      <c r="I70" s="64">
        <f>D70*E70+F70*G70+H70</f>
        <v/>
      </c>
      <c r="J70" s="65" t="n"/>
      <c r="K70" s="66">
        <f>J70-I70</f>
        <v/>
      </c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</row>
    <row r="71">
      <c r="B71" s="16" t="inlineStr">
        <is>
          <t>Recupero</t>
        </is>
      </c>
      <c r="C71" s="16" t="n"/>
      <c r="D71" s="41" t="n"/>
      <c r="E71" s="61" t="n"/>
      <c r="F71" s="46" t="n"/>
      <c r="G71" s="62" t="n"/>
      <c r="H71" s="63" t="n"/>
      <c r="I71" s="64">
        <f>D71*E71+F71*G71+H71</f>
        <v/>
      </c>
      <c r="J71" s="65" t="n"/>
      <c r="K71" s="66">
        <f>J71-I71</f>
        <v/>
      </c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</row>
    <row r="72">
      <c r="B72" s="16" t="inlineStr">
        <is>
          <t>Compattamento</t>
        </is>
      </c>
      <c r="C72" s="16" t="n"/>
      <c r="D72" s="41" t="n"/>
      <c r="E72" s="61" t="n"/>
      <c r="F72" s="46" t="n"/>
      <c r="G72" s="62" t="n"/>
      <c r="H72" s="63" t="n"/>
      <c r="I72" s="64">
        <f>D72*E72+F72*G72+H72</f>
        <v/>
      </c>
      <c r="J72" s="65" t="n"/>
      <c r="K72" s="66">
        <f>J72-I72</f>
        <v/>
      </c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</row>
    <row r="73">
      <c r="B73" s="16" t="inlineStr">
        <is>
          <t>Top Suolo</t>
        </is>
      </c>
      <c r="C73" s="16" t="n"/>
      <c r="D73" s="41" t="n"/>
      <c r="E73" s="61" t="n"/>
      <c r="F73" s="46" t="n"/>
      <c r="G73" s="62" t="n"/>
      <c r="H73" s="63" t="n"/>
      <c r="I73" s="64">
        <f>D73*E73+F73*G73+H73</f>
        <v/>
      </c>
      <c r="J73" s="65" t="n"/>
      <c r="K73" s="66">
        <f>J73-I73</f>
        <v/>
      </c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</row>
    <row r="74">
      <c r="B74" s="16" t="inlineStr">
        <is>
          <t>Classificazione finale</t>
        </is>
      </c>
      <c r="C74" s="16" t="n"/>
      <c r="D74" s="41" t="n"/>
      <c r="E74" s="61" t="n"/>
      <c r="F74" s="46" t="n"/>
      <c r="G74" s="62" t="n"/>
      <c r="H74" s="63" t="n"/>
      <c r="I74" s="64">
        <f>D74*E74+F74*G74+H74</f>
        <v/>
      </c>
      <c r="J74" s="65" t="n"/>
      <c r="K74" s="66">
        <f>J74-I74</f>
        <v/>
      </c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</row>
    <row r="75">
      <c r="B75" s="16" t="inlineStr">
        <is>
          <t>Semina/Zolla</t>
        </is>
      </c>
      <c r="C75" s="16" t="n"/>
      <c r="D75" s="41" t="n"/>
      <c r="E75" s="61" t="n"/>
      <c r="F75" s="46" t="n"/>
      <c r="G75" s="62" t="n"/>
      <c r="H75" s="63" t="n"/>
      <c r="I75" s="64">
        <f>D75*E75+F75*G75+H75</f>
        <v/>
      </c>
      <c r="J75" s="65" t="n"/>
      <c r="K75" s="66">
        <f>J75-I75</f>
        <v/>
      </c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</row>
    <row r="76">
      <c r="B76" s="16" t="inlineStr">
        <is>
          <t>Altro</t>
        </is>
      </c>
      <c r="C76" s="16" t="n"/>
      <c r="D76" s="41" t="n"/>
      <c r="E76" s="61" t="n"/>
      <c r="F76" s="46" t="n"/>
      <c r="G76" s="62" t="n"/>
      <c r="H76" s="63" t="n"/>
      <c r="I76" s="64">
        <f>D76*E76+F76*G76+H76</f>
        <v/>
      </c>
      <c r="J76" s="65" t="n"/>
      <c r="K76" s="66">
        <f>J76-I76</f>
        <v/>
      </c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</row>
    <row r="77">
      <c r="B77" s="16" t="n"/>
      <c r="C77" s="16" t="n"/>
      <c r="D77" s="42" t="n"/>
      <c r="E77" s="16" t="n"/>
      <c r="F77" s="42" t="n"/>
      <c r="G77" s="16" t="n"/>
      <c r="H77" s="16" t="n"/>
      <c r="I77" s="67">
        <f>SUM(I58:I76)</f>
        <v/>
      </c>
      <c r="J77" s="67">
        <f>SUM(J58:J76)</f>
        <v/>
      </c>
      <c r="K77" s="16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</row>
    <row r="78">
      <c r="B78" s="15" t="inlineStr">
        <is>
          <t>FONDAZIONE</t>
        </is>
      </c>
      <c r="C78" s="15" t="n"/>
      <c r="D78" s="40" t="n"/>
      <c r="E78" s="15" t="n"/>
      <c r="F78" s="40" t="n"/>
      <c r="G78" s="15" t="n"/>
      <c r="H78" s="15" t="n"/>
      <c r="I78" s="16" t="n"/>
      <c r="J78" s="16" t="n"/>
      <c r="K78" s="16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</row>
    <row r="79">
      <c r="B79" s="16" t="inlineStr">
        <is>
          <t>Piedini/Pastiglie</t>
        </is>
      </c>
      <c r="C79" s="16" t="n"/>
      <c r="D79" s="41" t="n"/>
      <c r="E79" s="61" t="n"/>
      <c r="F79" s="46" t="n"/>
      <c r="G79" s="62" t="n"/>
      <c r="H79" s="63" t="n"/>
      <c r="I79" s="64">
        <f>D79*E79+F79*G79+H79</f>
        <v/>
      </c>
      <c r="J79" s="65" t="n"/>
      <c r="K79" s="66">
        <f>J79-I79</f>
        <v/>
      </c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</row>
    <row r="80">
      <c r="B80" s="16" t="inlineStr">
        <is>
          <t>Pareti di fondazione/pareti di stelo/travi di grado</t>
        </is>
      </c>
      <c r="C80" s="16" t="n"/>
      <c r="D80" s="41" t="n"/>
      <c r="E80" s="61" t="n"/>
      <c r="F80" s="46" t="n"/>
      <c r="G80" s="62" t="n"/>
      <c r="H80" s="63" t="n"/>
      <c r="I80" s="64">
        <f>D80*E80+F80*G80+H80</f>
        <v/>
      </c>
      <c r="J80" s="65" t="n"/>
      <c r="K80" s="66">
        <f>J80-I80</f>
        <v/>
      </c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</row>
    <row r="81">
      <c r="B81" s="17" t="inlineStr">
        <is>
          <t>Moli</t>
        </is>
      </c>
      <c r="C81" s="16" t="n"/>
      <c r="D81" s="41" t="n"/>
      <c r="E81" s="61" t="n"/>
      <c r="F81" s="46" t="n"/>
      <c r="G81" s="62" t="n"/>
      <c r="H81" s="63" t="n"/>
      <c r="I81" s="64">
        <f>D81*E81+F81*G81+H81</f>
        <v/>
      </c>
      <c r="J81" s="65" t="n"/>
      <c r="K81" s="66">
        <f>J81-I81</f>
        <v/>
      </c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</row>
    <row r="82">
      <c r="B82" s="16" t="inlineStr">
        <is>
          <t>Lastre - Fondazione, Seminterrato, Garage</t>
        </is>
      </c>
      <c r="C82" s="16" t="n"/>
      <c r="D82" s="41" t="n"/>
      <c r="E82" s="61" t="n"/>
      <c r="F82" s="46" t="n"/>
      <c r="G82" s="62" t="n"/>
      <c r="H82" s="63" t="n"/>
      <c r="I82" s="64">
        <f>D82*E82+F82*G82+H82</f>
        <v/>
      </c>
      <c r="J82" s="65" t="n"/>
      <c r="K82" s="66">
        <f>J82-I82</f>
        <v/>
      </c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</row>
    <row r="83">
      <c r="B83" s="16" t="inlineStr">
        <is>
          <t>Rinforzo in acciaio</t>
        </is>
      </c>
      <c r="C83" s="16" t="n"/>
      <c r="D83" s="41" t="n"/>
      <c r="E83" s="61" t="n"/>
      <c r="F83" s="46" t="n"/>
      <c r="G83" s="62" t="n"/>
      <c r="H83" s="63" t="n"/>
      <c r="I83" s="64">
        <f>D83*E83+F83*G83+H83</f>
        <v/>
      </c>
      <c r="J83" s="65" t="n"/>
      <c r="K83" s="66">
        <f>J83-I83</f>
        <v/>
      </c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</row>
    <row r="84">
      <c r="B84" s="16" t="inlineStr">
        <is>
          <t>Bulloni di ancoraggio, tenere giù</t>
        </is>
      </c>
      <c r="C84" s="16" t="n"/>
      <c r="D84" s="41" t="n"/>
      <c r="E84" s="61" t="n"/>
      <c r="F84" s="46" t="n"/>
      <c r="G84" s="62" t="n"/>
      <c r="H84" s="63" t="n"/>
      <c r="I84" s="64">
        <f>D84*E84+F84*G84+H84</f>
        <v/>
      </c>
      <c r="J84" s="65" t="n"/>
      <c r="K84" s="66">
        <f>J84-I84</f>
        <v/>
      </c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</row>
    <row r="85">
      <c r="B85" s="16" t="inlineStr">
        <is>
          <t>Paratie</t>
        </is>
      </c>
      <c r="C85" s="16" t="n"/>
      <c r="D85" s="41" t="n"/>
      <c r="E85" s="61" t="n"/>
      <c r="F85" s="46" t="n"/>
      <c r="G85" s="62" t="n"/>
      <c r="H85" s="63" t="n"/>
      <c r="I85" s="64">
        <f>D85*E85+F85*G85+H85</f>
        <v/>
      </c>
      <c r="J85" s="65" t="n"/>
      <c r="K85" s="66">
        <f>J85-I85</f>
        <v/>
      </c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</row>
    <row r="86">
      <c r="B86" s="16" t="inlineStr">
        <is>
          <t>Sub-Slab Barriera al vapore</t>
        </is>
      </c>
      <c r="C86" s="16" t="n"/>
      <c r="D86" s="41" t="n"/>
      <c r="E86" s="61" t="n"/>
      <c r="F86" s="46" t="n"/>
      <c r="G86" s="62" t="n"/>
      <c r="H86" s="63" t="n"/>
      <c r="I86" s="64">
        <f>D86*E86+F86*G86+H86</f>
        <v/>
      </c>
      <c r="J86" s="65" t="n"/>
      <c r="K86" s="66">
        <f>J86-I86</f>
        <v/>
      </c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</row>
    <row r="87">
      <c r="B87" s="16" t="inlineStr">
        <is>
          <t>Pompa del pozzetto</t>
        </is>
      </c>
      <c r="C87" s="16" t="n"/>
      <c r="D87" s="41" t="n"/>
      <c r="E87" s="61" t="n"/>
      <c r="F87" s="46" t="n"/>
      <c r="G87" s="62" t="n"/>
      <c r="H87" s="63" t="n"/>
      <c r="I87" s="64">
        <f>D87*E87+F87*G87+H87</f>
        <v/>
      </c>
      <c r="J87" s="65" t="n"/>
      <c r="K87" s="66">
        <f>J87-I87</f>
        <v/>
      </c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</row>
    <row r="88">
      <c r="B88" s="16" t="inlineStr">
        <is>
          <t>Barriera al vapore Crawlspace</t>
        </is>
      </c>
      <c r="C88" s="16" t="n"/>
      <c r="D88" s="41" t="n"/>
      <c r="E88" s="61" t="n"/>
      <c r="F88" s="46" t="n"/>
      <c r="G88" s="62" t="n"/>
      <c r="H88" s="63" t="n"/>
      <c r="I88" s="64">
        <f>D88*E88+F88*G88+H88</f>
        <v/>
      </c>
      <c r="J88" s="65" t="n"/>
      <c r="K88" s="66">
        <f>J88-I88</f>
        <v/>
      </c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</row>
    <row r="89">
      <c r="B89" s="16" t="inlineStr">
        <is>
          <t>Prese d'aria crawlspace</t>
        </is>
      </c>
      <c r="C89" s="16" t="n"/>
      <c r="D89" s="41" t="n"/>
      <c r="E89" s="61" t="n"/>
      <c r="F89" s="46" t="n"/>
      <c r="G89" s="62" t="n"/>
      <c r="H89" s="63" t="n"/>
      <c r="I89" s="64">
        <f>D89*E89+F89*G89+H89</f>
        <v/>
      </c>
      <c r="J89" s="65" t="n"/>
      <c r="K89" s="66">
        <f>J89-I89</f>
        <v/>
      </c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</row>
    <row r="90">
      <c r="B90" s="16" t="inlineStr">
        <is>
          <t>Foundation Windows</t>
        </is>
      </c>
      <c r="C90" s="16" t="n"/>
      <c r="D90" s="41" t="n"/>
      <c r="E90" s="61" t="n"/>
      <c r="F90" s="46" t="n"/>
      <c r="G90" s="62" t="n"/>
      <c r="H90" s="63" t="n"/>
      <c r="I90" s="64">
        <f>D90*E90+F90*G90+H90</f>
        <v/>
      </c>
      <c r="J90" s="65" t="n"/>
      <c r="K90" s="66">
        <f>J90-I90</f>
        <v/>
      </c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</row>
    <row r="91">
      <c r="B91" s="16" t="inlineStr">
        <is>
          <t>Damproofing, Impermeabilizzazione</t>
        </is>
      </c>
      <c r="C91" s="16" t="n"/>
      <c r="D91" s="41" t="n"/>
      <c r="E91" s="61" t="n"/>
      <c r="F91" s="46" t="n"/>
      <c r="G91" s="62" t="n"/>
      <c r="H91" s="63" t="n"/>
      <c r="I91" s="64">
        <f>D91*E91+F91*G91+H91</f>
        <v/>
      </c>
      <c r="J91" s="65" t="n"/>
      <c r="K91" s="66">
        <f>J91-I91</f>
        <v/>
      </c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</row>
    <row r="92">
      <c r="B92" s="16" t="inlineStr">
        <is>
          <t>Consiglio di scarico della fondazione</t>
        </is>
      </c>
      <c r="C92" s="16" t="n"/>
      <c r="D92" s="41" t="n"/>
      <c r="E92" s="61" t="n"/>
      <c r="F92" s="46" t="n"/>
      <c r="G92" s="62" t="n"/>
      <c r="H92" s="63" t="n"/>
      <c r="I92" s="64">
        <f>D92*E92+F92*G92+H92</f>
        <v/>
      </c>
      <c r="J92" s="65" t="n"/>
      <c r="K92" s="66">
        <f>J92-I92</f>
        <v/>
      </c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</row>
    <row r="93">
      <c r="B93" s="16" t="inlineStr">
        <is>
          <t>Isolamento della lastra: bordo / soffiaggio</t>
        </is>
      </c>
      <c r="C93" s="16" t="n"/>
      <c r="D93" s="41" t="n"/>
      <c r="E93" s="61" t="n"/>
      <c r="F93" s="46" t="n"/>
      <c r="G93" s="62" t="n"/>
      <c r="H93" s="63" t="n"/>
      <c r="I93" s="64">
        <f>D93*E93+F93*G93+H93</f>
        <v/>
      </c>
      <c r="J93" s="65" t="n"/>
      <c r="K93" s="66">
        <f>J93-I93</f>
        <v/>
      </c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</row>
    <row r="94">
      <c r="B94" s="16" t="inlineStr">
        <is>
          <t>Isolamento delle fondazioni esterne</t>
        </is>
      </c>
      <c r="C94" s="16" t="n"/>
      <c r="D94" s="41" t="n"/>
      <c r="E94" s="61" t="n"/>
      <c r="F94" s="46" t="n"/>
      <c r="G94" s="62" t="n"/>
      <c r="H94" s="63" t="n"/>
      <c r="I94" s="64">
        <f>D94*E94+F94*G94+H94</f>
        <v/>
      </c>
      <c r="J94" s="65" t="n"/>
      <c r="K94" s="66">
        <f>J94-I94</f>
        <v/>
      </c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</row>
    <row r="95">
      <c r="B95" s="16" t="inlineStr">
        <is>
          <t>Rivestimento / protezione isolante esterno</t>
        </is>
      </c>
      <c r="C95" s="16" t="n"/>
      <c r="D95" s="41" t="n"/>
      <c r="E95" s="61" t="n"/>
      <c r="F95" s="46" t="n"/>
      <c r="G95" s="62" t="n"/>
      <c r="H95" s="63" t="n"/>
      <c r="I95" s="64">
        <f>D95*E95+F95*G95+H95</f>
        <v/>
      </c>
      <c r="J95" s="65" t="n"/>
      <c r="K95" s="66">
        <f>J95-I95</f>
        <v/>
      </c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</row>
    <row r="96">
      <c r="B96" s="16" t="inlineStr">
        <is>
          <t>Altro</t>
        </is>
      </c>
      <c r="C96" s="16" t="n"/>
      <c r="D96" s="41" t="n"/>
      <c r="E96" s="61" t="n"/>
      <c r="F96" s="46" t="n"/>
      <c r="G96" s="62" t="n"/>
      <c r="H96" s="63" t="n"/>
      <c r="I96" s="64">
        <f>D96*E96+F96*G96+H96</f>
        <v/>
      </c>
      <c r="J96" s="65" t="n"/>
      <c r="K96" s="66">
        <f>J96-I96</f>
        <v/>
      </c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</row>
    <row r="97">
      <c r="B97" s="16" t="n"/>
      <c r="C97" s="16" t="n"/>
      <c r="D97" s="42" t="n"/>
      <c r="E97" s="16" t="n"/>
      <c r="F97" s="42" t="n"/>
      <c r="G97" s="16" t="n"/>
      <c r="H97" s="16" t="n"/>
      <c r="I97" s="67">
        <f>SUM(I79:I96)</f>
        <v/>
      </c>
      <c r="J97" s="67">
        <f>SUM(J79:J96)</f>
        <v/>
      </c>
      <c r="K97" s="66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</row>
    <row r="98">
      <c r="B98" s="15" t="inlineStr">
        <is>
          <t>ALTRE MURATURE/PAVIMENTAZIONI</t>
        </is>
      </c>
      <c r="C98" s="15" t="n"/>
      <c r="D98" s="40" t="n"/>
      <c r="E98" s="15" t="n"/>
      <c r="F98" s="40" t="n"/>
      <c r="G98" s="15" t="n"/>
      <c r="H98" s="15" t="n"/>
      <c r="I98" s="16" t="n"/>
      <c r="J98" s="16" t="n"/>
      <c r="K98" s="16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</row>
    <row r="99">
      <c r="B99" s="16" t="inlineStr">
        <is>
          <t>Patii</t>
        </is>
      </c>
      <c r="C99" s="16" t="n"/>
      <c r="D99" s="41" t="n"/>
      <c r="E99" s="61" t="n"/>
      <c r="F99" s="46" t="n"/>
      <c r="G99" s="62" t="n"/>
      <c r="H99" s="63" t="n"/>
      <c r="I99" s="64">
        <f>D99*E99+F99*G99+H99</f>
        <v/>
      </c>
      <c r="J99" s="65" t="n"/>
      <c r="K99" s="66">
        <f>J99-I99</f>
        <v/>
      </c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</row>
    <row r="100">
      <c r="B100" s="16" t="inlineStr">
        <is>
          <t>Scale esterne</t>
        </is>
      </c>
      <c r="C100" s="16" t="n"/>
      <c r="D100" s="41" t="n"/>
      <c r="E100" s="61" t="n"/>
      <c r="F100" s="46" t="n"/>
      <c r="G100" s="62" t="n"/>
      <c r="H100" s="63" t="n"/>
      <c r="I100" s="64">
        <f>D100*E100+F100*G100+H100</f>
        <v/>
      </c>
      <c r="J100" s="65" t="n"/>
      <c r="K100" s="66">
        <f>J100-I100</f>
        <v/>
      </c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</row>
    <row r="101">
      <c r="B101" s="17" t="inlineStr">
        <is>
          <t>Camini in muratura</t>
        </is>
      </c>
      <c r="C101" s="16" t="n"/>
      <c r="D101" s="41" t="n"/>
      <c r="E101" s="61" t="n"/>
      <c r="F101" s="46" t="n"/>
      <c r="G101" s="62" t="n"/>
      <c r="H101" s="63" t="n"/>
      <c r="I101" s="64">
        <f>D101*E101+F101*G101+H101</f>
        <v/>
      </c>
      <c r="J101" s="65" t="n"/>
      <c r="K101" s="66">
        <f>J101-I101</f>
        <v/>
      </c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</row>
    <row r="102">
      <c r="B102" s="16" t="inlineStr">
        <is>
          <t>Caminetti/Focolari</t>
        </is>
      </c>
      <c r="C102" s="16" t="n"/>
      <c r="D102" s="41" t="n"/>
      <c r="E102" s="61" t="n"/>
      <c r="F102" s="46" t="n"/>
      <c r="G102" s="62" t="n"/>
      <c r="H102" s="63" t="n"/>
      <c r="I102" s="64">
        <f>D102*E102+F102*G102+H102</f>
        <v/>
      </c>
      <c r="J102" s="65" t="n"/>
      <c r="K102" s="66">
        <f>J102-I102</f>
        <v/>
      </c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</row>
    <row r="103">
      <c r="B103" s="16" t="inlineStr">
        <is>
          <t>Vialetto</t>
        </is>
      </c>
      <c r="C103" s="16" t="n"/>
      <c r="D103" s="41" t="n"/>
      <c r="E103" s="61" t="n"/>
      <c r="F103" s="46" t="n"/>
      <c r="G103" s="62" t="n"/>
      <c r="H103" s="63" t="n"/>
      <c r="I103" s="64">
        <f>D103*E103+F103*G103+H103</f>
        <v/>
      </c>
      <c r="J103" s="65" t="n"/>
      <c r="K103" s="66">
        <f>J103-I103</f>
        <v/>
      </c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</row>
    <row r="104">
      <c r="B104" s="16" t="inlineStr">
        <is>
          <t>Passerelle</t>
        </is>
      </c>
      <c r="C104" s="16" t="n"/>
      <c r="D104" s="41" t="n"/>
      <c r="E104" s="61" t="n"/>
      <c r="F104" s="46" t="n"/>
      <c r="G104" s="62" t="n"/>
      <c r="H104" s="63" t="n"/>
      <c r="I104" s="64">
        <f>D104*E104+F104*G104+H104</f>
        <v/>
      </c>
      <c r="J104" s="65" t="n"/>
      <c r="K104" s="66">
        <f>J104-I104</f>
        <v/>
      </c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</row>
    <row r="105">
      <c r="B105" s="16" t="inlineStr">
        <is>
          <t>Altro</t>
        </is>
      </c>
      <c r="C105" s="16" t="n"/>
      <c r="D105" s="41" t="n"/>
      <c r="E105" s="61" t="n"/>
      <c r="F105" s="46" t="n"/>
      <c r="G105" s="62" t="n"/>
      <c r="H105" s="63" t="n"/>
      <c r="I105" s="64">
        <f>D105*E105+F105*G105+H105</f>
        <v/>
      </c>
      <c r="J105" s="65" t="n"/>
      <c r="K105" s="66">
        <f>J105-I105</f>
        <v/>
      </c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</row>
    <row r="106">
      <c r="B106" s="16" t="n"/>
      <c r="C106" s="16" t="n"/>
      <c r="D106" s="42" t="n"/>
      <c r="E106" s="16" t="n"/>
      <c r="F106" s="42" t="n"/>
      <c r="G106" s="16" t="n"/>
      <c r="H106" s="16" t="n"/>
      <c r="I106" s="67">
        <f>SUM(I99:I105)</f>
        <v/>
      </c>
      <c r="J106" s="67">
        <f>SUM(J99:J105)</f>
        <v/>
      </c>
      <c r="K106" s="66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</row>
    <row r="107">
      <c r="B107" s="15" t="inlineStr">
        <is>
          <t>INQUADRATURA RUVIDA</t>
        </is>
      </c>
      <c r="C107" s="15" t="n"/>
      <c r="D107" s="40" t="n"/>
      <c r="E107" s="15" t="n"/>
      <c r="F107" s="40" t="n"/>
      <c r="G107" s="15" t="n"/>
      <c r="H107" s="15" t="n"/>
      <c r="I107" s="16" t="n"/>
      <c r="J107" s="16" t="n"/>
      <c r="K107" s="16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</row>
    <row r="108">
      <c r="B108" s="16" t="inlineStr">
        <is>
          <t>Davanzale &amp; Sigillo</t>
        </is>
      </c>
      <c r="C108" s="16" t="n"/>
      <c r="D108" s="41" t="n"/>
      <c r="E108" s="61" t="n"/>
      <c r="F108" s="46" t="n"/>
      <c r="G108" s="62" t="n"/>
      <c r="H108" s="63" t="n"/>
      <c r="I108" s="64">
        <f>D108*E108+F108*G108+H108</f>
        <v/>
      </c>
      <c r="J108" s="65" t="n"/>
      <c r="K108" s="66">
        <f>J108-I108</f>
        <v/>
      </c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</row>
    <row r="109">
      <c r="B109" s="16" t="inlineStr">
        <is>
          <t>Trave portante in acciaio/legno, colonne lali</t>
        </is>
      </c>
      <c r="C109" s="16" t="n"/>
      <c r="D109" s="41" t="n"/>
      <c r="E109" s="61" t="n"/>
      <c r="F109" s="46" t="n"/>
      <c r="G109" s="62" t="n"/>
      <c r="H109" s="63" t="n"/>
      <c r="I109" s="64">
        <f>D109*E109+F109*G109+H109</f>
        <v/>
      </c>
      <c r="J109" s="65" t="n"/>
      <c r="K109" s="66">
        <f>J109-I109</f>
        <v/>
      </c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</row>
    <row r="110">
      <c r="B110" s="17" t="inlineStr">
        <is>
          <t>Cornice del pavimento</t>
        </is>
      </c>
      <c r="C110" s="16" t="n"/>
      <c r="D110" s="41" t="n"/>
      <c r="E110" s="61" t="n"/>
      <c r="F110" s="46" t="n"/>
      <c r="G110" s="62" t="n"/>
      <c r="H110" s="63" t="n"/>
      <c r="I110" s="64">
        <f>D110*E110+F110*G110+H110</f>
        <v/>
      </c>
      <c r="J110" s="65" t="n"/>
      <c r="K110" s="66">
        <f>J110-I110</f>
        <v/>
      </c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</row>
    <row r="111">
      <c r="B111" s="16" t="inlineStr">
        <is>
          <t>Pareti esterne e interne, scale ruvide</t>
        </is>
      </c>
      <c r="C111" s="16" t="n"/>
      <c r="D111" s="41" t="n"/>
      <c r="E111" s="61" t="n"/>
      <c r="F111" s="46" t="n"/>
      <c r="G111" s="62" t="n"/>
      <c r="H111" s="63" t="n"/>
      <c r="I111" s="64">
        <f>D111*E111+F111*G111+H111</f>
        <v/>
      </c>
      <c r="J111" s="65" t="n"/>
      <c r="K111" s="66">
        <f>J111-I111</f>
        <v/>
      </c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</row>
    <row r="112">
      <c r="B112" s="16" t="inlineStr">
        <is>
          <t>Guaina, Sottopavimento</t>
        </is>
      </c>
      <c r="C112" s="16" t="n"/>
      <c r="D112" s="41" t="n"/>
      <c r="E112" s="61" t="n"/>
      <c r="F112" s="46" t="n"/>
      <c r="G112" s="62" t="n"/>
      <c r="H112" s="63" t="n"/>
      <c r="I112" s="64">
        <f>D112*E112+F112*G112+H112</f>
        <v/>
      </c>
      <c r="J112" s="65" t="n"/>
      <c r="K112" s="66">
        <f>J112-I112</f>
        <v/>
      </c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</row>
    <row r="113">
      <c r="B113" s="16" t="inlineStr">
        <is>
          <t>Cornici/Capriate del tetto</t>
        </is>
      </c>
      <c r="C113" s="16" t="n"/>
      <c r="D113" s="41" t="n"/>
      <c r="E113" s="61" t="n"/>
      <c r="F113" s="46" t="n"/>
      <c r="G113" s="62" t="n"/>
      <c r="H113" s="63" t="n"/>
      <c r="I113" s="64">
        <f>D113*E113+F113*G113+H113</f>
        <v/>
      </c>
      <c r="J113" s="65" t="n"/>
      <c r="K113" s="66">
        <f>J113-I113</f>
        <v/>
      </c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</row>
    <row r="114">
      <c r="B114" s="16" t="inlineStr">
        <is>
          <t>Subfascia</t>
        </is>
      </c>
      <c r="C114" s="16" t="n"/>
      <c r="D114" s="41" t="n"/>
      <c r="E114" s="61" t="n"/>
      <c r="F114" s="46" t="n"/>
      <c r="G114" s="62" t="n"/>
      <c r="H114" s="63" t="n"/>
      <c r="I114" s="64">
        <f>D114*E114+F114*G114+H114</f>
        <v/>
      </c>
      <c r="J114" s="65" t="n"/>
      <c r="K114" s="66">
        <f>J114-I114</f>
        <v/>
      </c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</row>
    <row r="115">
      <c r="B115" s="16" t="inlineStr">
        <is>
          <t>Connettori per cornici in acciaio</t>
        </is>
      </c>
      <c r="C115" s="16" t="n"/>
      <c r="D115" s="41" t="n"/>
      <c r="E115" s="61" t="n"/>
      <c r="F115" s="46" t="n"/>
      <c r="G115" s="62" t="n"/>
      <c r="H115" s="63" t="n"/>
      <c r="I115" s="64">
        <f>D115*E115+F115*G115+H115</f>
        <v/>
      </c>
      <c r="J115" s="65" t="n"/>
      <c r="K115" s="66">
        <f>J115-I115</f>
        <v/>
      </c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</row>
    <row r="116">
      <c r="B116" s="16" t="inlineStr">
        <is>
          <t>Chiodi, viti, elementi di fissaggio</t>
        </is>
      </c>
      <c r="C116" s="16" t="n"/>
      <c r="D116" s="41" t="n"/>
      <c r="E116" s="61" t="n"/>
      <c r="F116" s="46" t="n"/>
      <c r="G116" s="62" t="n"/>
      <c r="H116" s="63" t="n"/>
      <c r="I116" s="64">
        <f>D116*E116+F116*G116+H116</f>
        <v/>
      </c>
      <c r="J116" s="65" t="n"/>
      <c r="K116" s="66">
        <f>J116-I116</f>
        <v/>
      </c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</row>
    <row r="117">
      <c r="B117" s="16" t="inlineStr">
        <is>
          <t>Preparazione per intonaco, cartongesso</t>
        </is>
      </c>
      <c r="C117" s="16" t="n"/>
      <c r="D117" s="41" t="n"/>
      <c r="E117" s="61" t="n"/>
      <c r="F117" s="46" t="n"/>
      <c r="G117" s="62" t="n"/>
      <c r="H117" s="63" t="n"/>
      <c r="I117" s="64">
        <f>D117*E117+F117*G117+H117</f>
        <v/>
      </c>
      <c r="J117" s="65" t="n"/>
      <c r="K117" s="66">
        <f>J117-I117</f>
        <v/>
      </c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</row>
    <row r="118">
      <c r="B118" s="16" t="inlineStr">
        <is>
          <t>Inquadratura approssimativa - Solo lavoro</t>
        </is>
      </c>
      <c r="C118" s="16" t="n"/>
      <c r="D118" s="41" t="n"/>
      <c r="E118" s="61" t="n"/>
      <c r="F118" s="46" t="n"/>
      <c r="G118" s="62" t="n"/>
      <c r="H118" s="63" t="n"/>
      <c r="I118" s="64">
        <f>D118*E118+F118*G118+H118</f>
        <v/>
      </c>
      <c r="J118" s="65" t="n"/>
      <c r="K118" s="66">
        <f>J118-I118</f>
        <v/>
      </c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</row>
    <row r="119">
      <c r="B119" s="16" t="inlineStr">
        <is>
          <t>Altro</t>
        </is>
      </c>
      <c r="C119" s="16" t="n"/>
      <c r="D119" s="41" t="n"/>
      <c r="E119" s="61" t="n"/>
      <c r="F119" s="46" t="n"/>
      <c r="G119" s="62" t="n"/>
      <c r="H119" s="63" t="n"/>
      <c r="I119" s="64">
        <f>D119*E119+F119*G119+H119</f>
        <v/>
      </c>
      <c r="J119" s="65" t="n"/>
      <c r="K119" s="66">
        <f>J119-I119</f>
        <v/>
      </c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</row>
    <row r="120">
      <c r="B120" s="16" t="n"/>
      <c r="C120" s="16" t="n"/>
      <c r="D120" s="42" t="n"/>
      <c r="E120" s="16" t="n"/>
      <c r="F120" s="42" t="n"/>
      <c r="G120" s="16" t="n"/>
      <c r="H120" s="16" t="n"/>
      <c r="I120" s="67">
        <f>SUM(I108:I119)</f>
        <v/>
      </c>
      <c r="J120" s="67">
        <f>SUM(J108:J119)</f>
        <v/>
      </c>
      <c r="K120" s="66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</row>
    <row r="121">
      <c r="B121" s="15" t="inlineStr">
        <is>
          <t>ESTERNO</t>
        </is>
      </c>
      <c r="C121" s="15" t="n"/>
      <c r="D121" s="40" t="n"/>
      <c r="E121" s="15" t="n"/>
      <c r="F121" s="40" t="n"/>
      <c r="G121" s="15" t="n"/>
      <c r="H121" s="15" t="n"/>
      <c r="I121" s="16" t="n"/>
      <c r="J121" s="16" t="n"/>
      <c r="K121" s="16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</row>
    <row r="122">
      <c r="B122" s="16" t="inlineStr">
        <is>
          <t>Rivestimento esterno in schiuma</t>
        </is>
      </c>
      <c r="C122" s="16" t="n"/>
      <c r="D122" s="41" t="n"/>
      <c r="E122" s="61" t="n"/>
      <c r="F122" s="46" t="n"/>
      <c r="G122" s="62" t="n"/>
      <c r="H122" s="63" t="n"/>
      <c r="I122" s="64">
        <f>D122*E122+F122*G122+H122</f>
        <v/>
      </c>
      <c r="J122" s="65" t="n"/>
      <c r="K122" s="66">
        <f>J122-I122</f>
        <v/>
      </c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</row>
    <row r="123">
      <c r="B123" s="16" t="inlineStr">
        <is>
          <t>Barriera meteorologica (Tyvek, ecc.)</t>
        </is>
      </c>
      <c r="C123" s="16" t="n"/>
      <c r="D123" s="41" t="n"/>
      <c r="E123" s="61" t="n"/>
      <c r="F123" s="46" t="n"/>
      <c r="G123" s="62" t="n"/>
      <c r="H123" s="63" t="n"/>
      <c r="I123" s="64">
        <f>D123*E123+F123*G123+H123</f>
        <v/>
      </c>
      <c r="J123" s="65" t="n"/>
      <c r="K123" s="66">
        <f>J123-I123</f>
        <v/>
      </c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</row>
    <row r="124">
      <c r="B124" s="17" t="inlineStr">
        <is>
          <t>Membrana &amp; Lampeggiante</t>
        </is>
      </c>
      <c r="C124" s="16" t="n"/>
      <c r="D124" s="41" t="n"/>
      <c r="E124" s="61" t="n"/>
      <c r="F124" s="46" t="n"/>
      <c r="G124" s="62" t="n"/>
      <c r="H124" s="63" t="n"/>
      <c r="I124" s="64">
        <f>D124*E124+F124*G124+H124</f>
        <v/>
      </c>
      <c r="J124" s="65" t="n"/>
      <c r="K124" s="66">
        <f>J124-I124</f>
        <v/>
      </c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</row>
    <row r="125">
      <c r="B125" s="16" t="inlineStr">
        <is>
          <t>Rivestimenti in vinile o composito</t>
        </is>
      </c>
      <c r="C125" s="16" t="n"/>
      <c r="D125" s="41" t="n"/>
      <c r="E125" s="61" t="n"/>
      <c r="F125" s="46" t="n"/>
      <c r="G125" s="62" t="n"/>
      <c r="H125" s="63" t="n"/>
      <c r="I125" s="64">
        <f>D125*E125+F125*G125+H125</f>
        <v/>
      </c>
      <c r="J125" s="65" t="n"/>
      <c r="K125" s="66">
        <f>J125-I125</f>
        <v/>
      </c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</row>
    <row r="126">
      <c r="B126" s="16" t="inlineStr">
        <is>
          <t>Rivestimenti in legno</t>
        </is>
      </c>
      <c r="C126" s="16" t="n"/>
      <c r="D126" s="41" t="n"/>
      <c r="E126" s="61" t="n"/>
      <c r="F126" s="46" t="n"/>
      <c r="G126" s="62" t="n"/>
      <c r="H126" s="63" t="n"/>
      <c r="I126" s="64">
        <f>D126*E126+F126*G126+H126</f>
        <v/>
      </c>
      <c r="J126" s="65" t="n"/>
      <c r="K126" s="66">
        <f>J126-I126</f>
        <v/>
      </c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</row>
    <row r="127">
      <c r="B127" s="16" t="inlineStr">
        <is>
          <t>Impiallacciatura di mattoni</t>
        </is>
      </c>
      <c r="C127" s="16" t="n"/>
      <c r="D127" s="41" t="n"/>
      <c r="E127" s="61" t="n"/>
      <c r="F127" s="46" t="n"/>
      <c r="G127" s="62" t="n"/>
      <c r="H127" s="63" t="n"/>
      <c r="I127" s="64">
        <f>D127*E127+F127*G127+H127</f>
        <v/>
      </c>
      <c r="J127" s="65" t="n"/>
      <c r="K127" s="66">
        <f>J127-I127</f>
        <v/>
      </c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</row>
    <row r="128">
      <c r="B128" s="16" t="inlineStr">
        <is>
          <t>Impiallacciatura di pietra</t>
        </is>
      </c>
      <c r="C128" s="16" t="n"/>
      <c r="D128" s="41" t="n"/>
      <c r="E128" s="61" t="n"/>
      <c r="F128" s="46" t="n"/>
      <c r="G128" s="62" t="n"/>
      <c r="H128" s="63" t="n"/>
      <c r="I128" s="64">
        <f>D128*E128+F128*G128+H128</f>
        <v/>
      </c>
      <c r="J128" s="65" t="n"/>
      <c r="K128" s="66">
        <f>J128-I128</f>
        <v/>
      </c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</row>
    <row r="129">
      <c r="B129" s="16" t="inlineStr">
        <is>
          <t>Stucco</t>
        </is>
      </c>
      <c r="C129" s="16" t="n"/>
      <c r="D129" s="41" t="n"/>
      <c r="E129" s="61" t="n"/>
      <c r="F129" s="46" t="n"/>
      <c r="G129" s="62" t="n"/>
      <c r="H129" s="63" t="n"/>
      <c r="I129" s="64">
        <f>D129*E129+F129*G129+H129</f>
        <v/>
      </c>
      <c r="J129" s="65" t="n"/>
      <c r="K129" s="66">
        <f>J129-I129</f>
        <v/>
      </c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</row>
    <row r="130">
      <c r="B130" s="16" t="inlineStr">
        <is>
          <t>Fascia, Fregio, Tavole angolari, Falda freatica</t>
        </is>
      </c>
      <c r="C130" s="16" t="n"/>
      <c r="D130" s="41" t="n"/>
      <c r="E130" s="61" t="n"/>
      <c r="F130" s="46" t="n"/>
      <c r="G130" s="62" t="n"/>
      <c r="H130" s="63" t="n"/>
      <c r="I130" s="64">
        <f>D130*E130+F130*G130+H130</f>
        <v/>
      </c>
      <c r="J130" s="65" t="n"/>
      <c r="K130" s="66">
        <f>J130-I130</f>
        <v/>
      </c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</row>
    <row r="131">
      <c r="B131" s="16" t="inlineStr">
        <is>
          <t>Prese d'aria per soffitti/timpani</t>
        </is>
      </c>
      <c r="C131" s="16" t="n"/>
      <c r="D131" s="41" t="n"/>
      <c r="E131" s="61" t="n"/>
      <c r="F131" s="46" t="n"/>
      <c r="G131" s="62" t="n"/>
      <c r="H131" s="63" t="n"/>
      <c r="I131" s="64">
        <f>D131*E131+F131*G131+H131</f>
        <v/>
      </c>
      <c r="J131" s="65" t="n"/>
      <c r="K131" s="66">
        <f>J131-I131</f>
        <v/>
      </c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</row>
    <row r="132">
      <c r="B132" s="16" t="inlineStr">
        <is>
          <t>Rivestimento di finestre / porte</t>
        </is>
      </c>
      <c r="C132" s="16" t="n"/>
      <c r="D132" s="41" t="n"/>
      <c r="E132" s="61" t="n"/>
      <c r="F132" s="46" t="n"/>
      <c r="G132" s="62" t="n"/>
      <c r="H132" s="63" t="n"/>
      <c r="I132" s="64">
        <f>D132*E132+F132*G132+H132</f>
        <v/>
      </c>
      <c r="J132" s="65" t="n"/>
      <c r="K132" s="66">
        <f>J132-I132</f>
        <v/>
      </c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</row>
    <row r="133">
      <c r="B133" s="16" t="inlineStr">
        <is>
          <t>Altro rivestimento esterno</t>
        </is>
      </c>
      <c r="C133" s="16" t="n"/>
      <c r="D133" s="41" t="n"/>
      <c r="E133" s="61" t="n"/>
      <c r="F133" s="46" t="n"/>
      <c r="G133" s="62" t="n"/>
      <c r="H133" s="63" t="n"/>
      <c r="I133" s="64">
        <f>D133*E133+F133*G133+H133</f>
        <v/>
      </c>
      <c r="J133" s="65" t="n"/>
      <c r="K133" s="66">
        <f>J133-I133</f>
        <v/>
      </c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</row>
    <row r="134">
      <c r="B134" s="16" t="inlineStr">
        <is>
          <t>Vernice per esterni, macchia, calafataggio</t>
        </is>
      </c>
      <c r="C134" s="16" t="n"/>
      <c r="D134" s="41" t="n"/>
      <c r="E134" s="61" t="n"/>
      <c r="F134" s="46" t="n"/>
      <c r="G134" s="62" t="n"/>
      <c r="H134" s="63" t="n"/>
      <c r="I134" s="64">
        <f>D134*E134+F134*G134+H134</f>
        <v/>
      </c>
      <c r="J134" s="65" t="n"/>
      <c r="K134" s="66">
        <f>J134-I134</f>
        <v/>
      </c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</row>
    <row r="135">
      <c r="B135" s="16" t="inlineStr">
        <is>
          <t>Esterno, Solo lavoro</t>
        </is>
      </c>
      <c r="C135" s="16" t="n"/>
      <c r="D135" s="41" t="n"/>
      <c r="E135" s="61" t="n"/>
      <c r="F135" s="46" t="n"/>
      <c r="G135" s="62" t="n"/>
      <c r="H135" s="63" t="n"/>
      <c r="I135" s="64">
        <f>D135*E135+F135*G135+H135</f>
        <v/>
      </c>
      <c r="J135" s="65" t="n"/>
      <c r="K135" s="66">
        <f>J135-I135</f>
        <v/>
      </c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</row>
    <row r="136">
      <c r="B136" s="16" t="inlineStr">
        <is>
          <t>Altro</t>
        </is>
      </c>
      <c r="C136" s="16" t="n"/>
      <c r="D136" s="41" t="n"/>
      <c r="E136" s="61" t="n"/>
      <c r="F136" s="46" t="n"/>
      <c r="G136" s="62" t="n"/>
      <c r="H136" s="63" t="n"/>
      <c r="I136" s="64">
        <f>D136*E136+F136*G136+H136</f>
        <v/>
      </c>
      <c r="J136" s="65" t="n"/>
      <c r="K136" s="66">
        <f>J136-I136</f>
        <v/>
      </c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</row>
    <row r="137">
      <c r="B137" s="16" t="n"/>
      <c r="C137" s="16" t="n"/>
      <c r="D137" s="42" t="n"/>
      <c r="E137" s="16" t="n"/>
      <c r="F137" s="42" t="n"/>
      <c r="G137" s="16" t="n"/>
      <c r="H137" s="16" t="n"/>
      <c r="I137" s="67">
        <f>SUM(I122:I136)</f>
        <v/>
      </c>
      <c r="J137" s="67">
        <f>SUM(J122:J136)</f>
        <v/>
      </c>
      <c r="K137" s="66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</row>
    <row r="138">
      <c r="B138" s="16" t="n"/>
      <c r="C138" s="16" t="n"/>
      <c r="D138" s="42" t="n"/>
      <c r="E138" s="16" t="n"/>
      <c r="F138" s="42" t="n"/>
      <c r="G138" s="16" t="n"/>
      <c r="H138" s="16" t="n"/>
      <c r="I138" s="68" t="n"/>
      <c r="J138" s="68" t="n"/>
      <c r="K138" s="66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</row>
    <row r="139">
      <c r="B139" s="15" t="inlineStr">
        <is>
          <t>FINESTRE/PORTE ESTERNE</t>
        </is>
      </c>
      <c r="C139" s="15" t="n"/>
      <c r="D139" s="40" t="n"/>
      <c r="E139" s="15" t="n"/>
      <c r="F139" s="40" t="n"/>
      <c r="G139" s="15" t="n"/>
      <c r="H139" s="15" t="n"/>
      <c r="I139" s="16" t="n"/>
      <c r="J139" s="16" t="n"/>
      <c r="K139" s="16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</row>
    <row r="140">
      <c r="B140" s="16" t="inlineStr">
        <is>
          <t>Membrana &amp; Lampeggiante</t>
        </is>
      </c>
      <c r="C140" s="16" t="n"/>
      <c r="D140" s="41" t="n"/>
      <c r="E140" s="61" t="n"/>
      <c r="F140" s="46" t="n"/>
      <c r="G140" s="62" t="n"/>
      <c r="H140" s="63" t="n"/>
      <c r="I140" s="64">
        <f>D140*E140+F140*G140+H140</f>
        <v/>
      </c>
      <c r="J140" s="65" t="n"/>
      <c r="K140" s="66">
        <f>J140-I140</f>
        <v/>
      </c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</row>
    <row r="141">
      <c r="B141" s="16" t="inlineStr">
        <is>
          <t>Porte esterne prehung</t>
        </is>
      </c>
      <c r="C141" s="16" t="n"/>
      <c r="D141" s="41" t="n"/>
      <c r="E141" s="61" t="n"/>
      <c r="F141" s="46" t="n"/>
      <c r="G141" s="62" t="n"/>
      <c r="H141" s="63" t="n"/>
      <c r="I141" s="64">
        <f>D141*E141+F141*G141+H141</f>
        <v/>
      </c>
      <c r="J141" s="65" t="n"/>
      <c r="K141" s="66">
        <f>J141-I141</f>
        <v/>
      </c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</row>
    <row r="142">
      <c r="B142" s="17" t="inlineStr">
        <is>
          <t>Lastre per porte esterne</t>
        </is>
      </c>
      <c r="C142" s="16" t="n"/>
      <c r="D142" s="41" t="n"/>
      <c r="E142" s="61" t="n"/>
      <c r="F142" s="46" t="n"/>
      <c r="G142" s="62" t="n"/>
      <c r="H142" s="63" t="n"/>
      <c r="I142" s="64">
        <f>D142*E142+F142*G142+H142</f>
        <v/>
      </c>
      <c r="J142" s="65" t="n"/>
      <c r="K142" s="66">
        <f>J142-I142</f>
        <v/>
      </c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</row>
    <row r="143">
      <c r="B143" s="16" t="inlineStr">
        <is>
          <t>Telai per porte esterne, Davanzali</t>
        </is>
      </c>
      <c r="C143" s="16" t="n"/>
      <c r="D143" s="41" t="n"/>
      <c r="E143" s="61" t="n"/>
      <c r="F143" s="46" t="n"/>
      <c r="G143" s="62" t="n"/>
      <c r="H143" s="63" t="n"/>
      <c r="I143" s="64">
        <f>D143*E143+F143*G143+H143</f>
        <v/>
      </c>
      <c r="J143" s="65" t="n"/>
      <c r="K143" s="66">
        <f>J143-I143</f>
        <v/>
      </c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</row>
    <row r="144">
      <c r="B144" s="16" t="inlineStr">
        <is>
          <t>Luci laterali, traversi</t>
        </is>
      </c>
      <c r="C144" s="16" t="n"/>
      <c r="D144" s="41" t="n"/>
      <c r="E144" s="61" t="n"/>
      <c r="F144" s="46" t="n"/>
      <c r="G144" s="62" t="n"/>
      <c r="H144" s="63" t="n"/>
      <c r="I144" s="64">
        <f>D144*E144+F144*G144+H144</f>
        <v/>
      </c>
      <c r="J144" s="65" t="n"/>
      <c r="K144" s="66">
        <f>J144-I144</f>
        <v/>
      </c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</row>
    <row r="145">
      <c r="B145" s="16" t="inlineStr">
        <is>
          <t>Set di serrature, manopole, ferramenta per porte</t>
        </is>
      </c>
      <c r="C145" s="16" t="n"/>
      <c r="D145" s="41" t="n"/>
      <c r="E145" s="61" t="n"/>
      <c r="F145" s="46" t="n"/>
      <c r="G145" s="62" t="n"/>
      <c r="H145" s="63" t="n"/>
      <c r="I145" s="64">
        <f>D145*E145+F145*G145+H145</f>
        <v/>
      </c>
      <c r="J145" s="65" t="n"/>
      <c r="K145" s="66">
        <f>J145-I145</f>
        <v/>
      </c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</row>
    <row r="146">
      <c r="B146" s="16" t="inlineStr">
        <is>
          <t>Porte patio: scorrevoli o incernierate</t>
        </is>
      </c>
      <c r="C146" s="16" t="n"/>
      <c r="D146" s="41" t="n"/>
      <c r="E146" s="61" t="n"/>
      <c r="F146" s="46" t="n"/>
      <c r="G146" s="62" t="n"/>
      <c r="H146" s="63" t="n"/>
      <c r="I146" s="64">
        <f>D146*E146+F146*G146+H146</f>
        <v/>
      </c>
      <c r="J146" s="65" t="n"/>
      <c r="K146" s="66">
        <f>J146-I146</f>
        <v/>
      </c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</row>
    <row r="147">
      <c r="B147" s="16" t="inlineStr">
        <is>
          <t>Finestre</t>
        </is>
      </c>
      <c r="C147" s="16" t="n"/>
      <c r="D147" s="41" t="n"/>
      <c r="E147" s="61" t="n"/>
      <c r="F147" s="46" t="n"/>
      <c r="G147" s="62" t="n"/>
      <c r="H147" s="63" t="n"/>
      <c r="I147" s="64">
        <f>D147*E147+F147*G147+H147</f>
        <v/>
      </c>
      <c r="J147" s="65" t="n"/>
      <c r="K147" s="66">
        <f>J147-I147</f>
        <v/>
      </c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</row>
    <row r="148">
      <c r="B148" s="16" t="inlineStr">
        <is>
          <t>Porte da garage e apripista</t>
        </is>
      </c>
      <c r="C148" s="16" t="n"/>
      <c r="D148" s="41" t="n"/>
      <c r="E148" s="61" t="n"/>
      <c r="F148" s="46" t="n"/>
      <c r="G148" s="62" t="n"/>
      <c r="H148" s="63" t="n"/>
      <c r="I148" s="64">
        <f>D148*E148+F148*G148+H148</f>
        <v/>
      </c>
      <c r="J148" s="65" t="n"/>
      <c r="K148" s="66">
        <f>J148-I148</f>
        <v/>
      </c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</row>
    <row r="149">
      <c r="B149" s="16" t="inlineStr">
        <is>
          <t>Altro</t>
        </is>
      </c>
      <c r="C149" s="16" t="n"/>
      <c r="D149" s="41" t="n"/>
      <c r="E149" s="61" t="n"/>
      <c r="F149" s="46" t="n"/>
      <c r="G149" s="62" t="n"/>
      <c r="H149" s="63" t="n"/>
      <c r="I149" s="64">
        <f>D149*E149+F149*G149+H149</f>
        <v/>
      </c>
      <c r="J149" s="65" t="n"/>
      <c r="K149" s="66">
        <f>J149-I149</f>
        <v/>
      </c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</row>
    <row r="150">
      <c r="B150" s="16" t="n"/>
      <c r="C150" s="16" t="n"/>
      <c r="D150" s="42" t="n"/>
      <c r="E150" s="16" t="n"/>
      <c r="F150" s="42" t="n"/>
      <c r="G150" s="16" t="n"/>
      <c r="H150" s="16" t="n"/>
      <c r="I150" s="67">
        <f>SUM(I140:I149)</f>
        <v/>
      </c>
      <c r="J150" s="67">
        <f>SUM(J140:J149)</f>
        <v/>
      </c>
      <c r="K150" s="66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</row>
    <row r="151">
      <c r="B151" s="16" t="n"/>
      <c r="C151" s="16" t="n"/>
      <c r="D151" s="42" t="n"/>
      <c r="E151" s="16" t="n"/>
      <c r="F151" s="42" t="n"/>
      <c r="G151" s="16" t="n"/>
      <c r="H151" s="16" t="n"/>
      <c r="I151" s="68" t="n"/>
      <c r="J151" s="68" t="n"/>
      <c r="K151" s="66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</row>
    <row r="152">
      <c r="B152" s="15" t="inlineStr">
        <is>
          <t>IMPIANTO IDRAULICO</t>
        </is>
      </c>
      <c r="C152" s="15" t="n"/>
      <c r="D152" s="40" t="n"/>
      <c r="E152" s="15" t="n"/>
      <c r="F152" s="40" t="n"/>
      <c r="G152" s="15" t="n"/>
      <c r="H152" s="15" t="n"/>
      <c r="I152" s="16" t="n"/>
      <c r="J152" s="16" t="n"/>
      <c r="K152" s="16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</row>
    <row r="153">
      <c r="B153" s="16" t="inlineStr">
        <is>
          <t>Scarico/Rifiuti/Sfiato</t>
        </is>
      </c>
      <c r="C153" s="16" t="n"/>
      <c r="D153" s="41" t="n"/>
      <c r="E153" s="61" t="n"/>
      <c r="F153" s="46" t="n"/>
      <c r="G153" s="62" t="n"/>
      <c r="H153" s="63" t="n"/>
      <c r="I153" s="64">
        <f>D153*E153+F153*G153+H153</f>
        <v/>
      </c>
      <c r="J153" s="65" t="n"/>
      <c r="K153" s="66">
        <f>J153-I153</f>
        <v/>
      </c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</row>
    <row r="154">
      <c r="B154" s="16" t="inlineStr">
        <is>
          <t>Tubazioni di approvvigionamento idrico</t>
        </is>
      </c>
      <c r="C154" s="16" t="n"/>
      <c r="D154" s="41" t="n"/>
      <c r="E154" s="61" t="n"/>
      <c r="F154" s="46" t="n"/>
      <c r="G154" s="62" t="n"/>
      <c r="H154" s="63" t="n"/>
      <c r="I154" s="64">
        <f>D154*E154+F154*G154+H154</f>
        <v/>
      </c>
      <c r="J154" s="65" t="n"/>
      <c r="K154" s="66">
        <f>J154-I154</f>
        <v/>
      </c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</row>
    <row r="155">
      <c r="B155" s="17" t="inlineStr">
        <is>
          <t>Tubazioni gas</t>
        </is>
      </c>
      <c r="C155" s="16" t="n"/>
      <c r="D155" s="41" t="n"/>
      <c r="E155" s="61" t="n"/>
      <c r="F155" s="46" t="n"/>
      <c r="G155" s="62" t="n"/>
      <c r="H155" s="63" t="n"/>
      <c r="I155" s="64">
        <f>D155*E155+F155*G155+H155</f>
        <v/>
      </c>
      <c r="J155" s="65" t="n"/>
      <c r="K155" s="66">
        <f>J155-I155</f>
        <v/>
      </c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</row>
    <row r="156">
      <c r="B156" s="16" t="inlineStr">
        <is>
          <t>Trattamento delle acque</t>
        </is>
      </c>
      <c r="C156" s="16" t="n"/>
      <c r="D156" s="41" t="n"/>
      <c r="E156" s="61" t="n"/>
      <c r="F156" s="46" t="n"/>
      <c r="G156" s="62" t="n"/>
      <c r="H156" s="63" t="n"/>
      <c r="I156" s="64">
        <f>D156*E156+F156*G156+H156</f>
        <v/>
      </c>
      <c r="J156" s="65" t="n"/>
      <c r="K156" s="66">
        <f>J156-I156</f>
        <v/>
      </c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</row>
    <row r="157">
      <c r="B157" s="16" t="inlineStr">
        <is>
          <t>Scaldabagno</t>
        </is>
      </c>
      <c r="C157" s="16" t="n"/>
      <c r="D157" s="41" t="n"/>
      <c r="E157" s="61" t="n"/>
      <c r="F157" s="46" t="n"/>
      <c r="G157" s="62" t="n"/>
      <c r="H157" s="63" t="n"/>
      <c r="I157" s="64">
        <f>D157*E157+F157*G157+H157</f>
        <v/>
      </c>
      <c r="J157" s="65" t="n"/>
      <c r="K157" s="66">
        <f>J157-I157</f>
        <v/>
      </c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</row>
    <row r="158">
      <c r="B158" s="16" t="inlineStr">
        <is>
          <t>Infissi: Toilette, Vasche, Lavandini, Docce</t>
        </is>
      </c>
      <c r="C158" s="16" t="n"/>
      <c r="D158" s="41" t="n"/>
      <c r="E158" s="61" t="n"/>
      <c r="F158" s="46" t="n"/>
      <c r="G158" s="62" t="n"/>
      <c r="H158" s="63" t="n"/>
      <c r="I158" s="64">
        <f>D158*E158+F158*G158+H158</f>
        <v/>
      </c>
      <c r="J158" s="65" t="n"/>
      <c r="K158" s="66">
        <f>J158-I158</f>
        <v/>
      </c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</row>
    <row r="159">
      <c r="B159" s="16" t="inlineStr">
        <is>
          <t>Rubinetti, Valvole miscelatrici, Soffioni doccia</t>
        </is>
      </c>
      <c r="C159" s="16" t="n"/>
      <c r="D159" s="41" t="n"/>
      <c r="E159" s="61" t="n"/>
      <c r="F159" s="46" t="n"/>
      <c r="G159" s="62" t="n"/>
      <c r="H159" s="63" t="n"/>
      <c r="I159" s="64">
        <f>D159*E159+F159*G159+H159</f>
        <v/>
      </c>
      <c r="J159" s="65" t="n"/>
      <c r="K159" s="66">
        <f>J159-I159</f>
        <v/>
      </c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</row>
    <row r="160">
      <c r="B160" s="16" t="inlineStr">
        <is>
          <t>Disposizione</t>
        </is>
      </c>
      <c r="C160" s="16" t="n"/>
      <c r="D160" s="41" t="n"/>
      <c r="E160" s="61" t="n"/>
      <c r="F160" s="46" t="n"/>
      <c r="G160" s="62" t="n"/>
      <c r="H160" s="63" t="n"/>
      <c r="I160" s="64">
        <f>D160*E160+F160*G160+H160</f>
        <v/>
      </c>
      <c r="J160" s="65" t="n"/>
      <c r="K160" s="66">
        <f>J160-I160</f>
        <v/>
      </c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</row>
    <row r="161">
      <c r="B161" s="16" t="inlineStr">
        <is>
          <t>Altro</t>
        </is>
      </c>
      <c r="C161" s="16" t="n"/>
      <c r="D161" s="41" t="n"/>
      <c r="E161" s="61" t="n"/>
      <c r="F161" s="46" t="n"/>
      <c r="G161" s="62" t="n"/>
      <c r="H161" s="63" t="n"/>
      <c r="I161" s="64">
        <f>D161*E161+F161*G161+H161</f>
        <v/>
      </c>
      <c r="J161" s="65" t="n"/>
      <c r="K161" s="66">
        <f>J161-I161</f>
        <v/>
      </c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</row>
    <row r="162">
      <c r="B162" s="16" t="n"/>
      <c r="C162" s="16" t="n"/>
      <c r="D162" s="42" t="n"/>
      <c r="E162" s="16" t="n"/>
      <c r="F162" s="42" t="n"/>
      <c r="G162" s="16" t="n"/>
      <c r="H162" s="16" t="n"/>
      <c r="I162" s="67">
        <f>SUM(I153:I161)</f>
        <v/>
      </c>
      <c r="J162" s="67">
        <f>SUM(J153:J161)</f>
        <v/>
      </c>
      <c r="K162" s="66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</row>
    <row r="163">
      <c r="B163" s="15" t="inlineStr">
        <is>
          <t>ELETTRICO</t>
        </is>
      </c>
      <c r="C163" s="15" t="n"/>
      <c r="D163" s="40" t="n"/>
      <c r="E163" s="15" t="n"/>
      <c r="F163" s="40" t="n"/>
      <c r="G163" s="15" t="n"/>
      <c r="H163" s="15" t="n"/>
      <c r="I163" s="16" t="n"/>
      <c r="J163" s="16" t="n"/>
      <c r="K163" s="16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</row>
    <row r="164">
      <c r="B164" s="16" t="inlineStr">
        <is>
          <t>Servizio, Pannello, Sotto-Pannelli</t>
        </is>
      </c>
      <c r="C164" s="16" t="n"/>
      <c r="D164" s="41" t="n"/>
      <c r="E164" s="61" t="n"/>
      <c r="F164" s="46" t="n"/>
      <c r="G164" s="62" t="n"/>
      <c r="H164" s="63" t="n"/>
      <c r="I164" s="64">
        <f>D164*E164+F164*G164+H164</f>
        <v/>
      </c>
      <c r="J164" s="65" t="n"/>
      <c r="K164" s="66">
        <f>J164-I164</f>
        <v/>
      </c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</row>
    <row r="165">
      <c r="B165" s="16" t="inlineStr">
        <is>
          <t>Cablaggio approssimativo</t>
        </is>
      </c>
      <c r="C165" s="16" t="n"/>
      <c r="D165" s="41" t="n"/>
      <c r="E165" s="61" t="n"/>
      <c r="F165" s="46" t="n"/>
      <c r="G165" s="62" t="n"/>
      <c r="H165" s="63" t="n"/>
      <c r="I165" s="64">
        <f>D165*E165+F165*G165+H165</f>
        <v/>
      </c>
      <c r="J165" s="65" t="n"/>
      <c r="K165" s="66">
        <f>J165-I165</f>
        <v/>
      </c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</row>
    <row r="166">
      <c r="B166" s="17" t="inlineStr">
        <is>
          <t>Telefono, Cavo, Cablaggio Internet</t>
        </is>
      </c>
      <c r="C166" s="16" t="n"/>
      <c r="D166" s="41" t="n"/>
      <c r="E166" s="61" t="n"/>
      <c r="F166" s="46" t="n"/>
      <c r="G166" s="62" t="n"/>
      <c r="H166" s="63" t="n"/>
      <c r="I166" s="64">
        <f>D166*E166+F166*G166+H166</f>
        <v/>
      </c>
      <c r="J166" s="65" t="n"/>
      <c r="K166" s="66">
        <f>J166-I166</f>
        <v/>
      </c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</row>
    <row r="167">
      <c r="B167" s="16" t="inlineStr">
        <is>
          <t>Lampade</t>
        </is>
      </c>
      <c r="C167" s="16" t="n"/>
      <c r="D167" s="41" t="n"/>
      <c r="E167" s="61" t="n"/>
      <c r="F167" s="46" t="n"/>
      <c r="G167" s="62" t="n"/>
      <c r="H167" s="63" t="n"/>
      <c r="I167" s="64">
        <f>D167*E167+F167*G167+H167</f>
        <v/>
      </c>
      <c r="J167" s="65" t="n"/>
      <c r="K167" s="66">
        <f>J167-I167</f>
        <v/>
      </c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</row>
    <row r="168">
      <c r="B168" s="16" t="inlineStr">
        <is>
          <t>Apparecchi/trasformatori a bassa tensione</t>
        </is>
      </c>
      <c r="C168" s="16" t="n"/>
      <c r="D168" s="41" t="n"/>
      <c r="E168" s="61" t="n"/>
      <c r="F168" s="46" t="n"/>
      <c r="G168" s="62" t="n"/>
      <c r="H168" s="63" t="n"/>
      <c r="I168" s="64">
        <f>D168*E168+F168*G168+H168</f>
        <v/>
      </c>
      <c r="J168" s="65" t="n"/>
      <c r="K168" s="66">
        <f>J168-I168</f>
        <v/>
      </c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</row>
    <row r="169">
      <c r="B169" s="16" t="inlineStr">
        <is>
          <t>Illuminazione esterna</t>
        </is>
      </c>
      <c r="C169" s="16" t="n"/>
      <c r="D169" s="41" t="n"/>
      <c r="E169" s="61" t="n"/>
      <c r="F169" s="46" t="n"/>
      <c r="G169" s="62" t="n"/>
      <c r="H169" s="63" t="n"/>
      <c r="I169" s="64">
        <f>D169*E169+F169*G169+H169</f>
        <v/>
      </c>
      <c r="J169" s="65" t="n"/>
      <c r="K169" s="66">
        <f>J169-I169</f>
        <v/>
      </c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</row>
    <row r="170">
      <c r="B170" s="16" t="inlineStr">
        <is>
          <t>Dispositivi: Prese, Interruttori, Dimmer</t>
        </is>
      </c>
      <c r="C170" s="16" t="n"/>
      <c r="D170" s="41" t="n"/>
      <c r="E170" s="61" t="n"/>
      <c r="F170" s="46" t="n"/>
      <c r="G170" s="62" t="n"/>
      <c r="H170" s="63" t="n"/>
      <c r="I170" s="64">
        <f>D170*E170+F170*G170+H170</f>
        <v/>
      </c>
      <c r="J170" s="65" t="n"/>
      <c r="K170" s="66">
        <f>J170-I170</f>
        <v/>
      </c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</row>
    <row r="171">
      <c r="B171" s="16" t="inlineStr">
        <is>
          <t>Sistema di controllo dell'illuminazione</t>
        </is>
      </c>
      <c r="C171" s="16" t="n"/>
      <c r="D171" s="41" t="n"/>
      <c r="E171" s="61" t="n"/>
      <c r="F171" s="46" t="n"/>
      <c r="G171" s="62" t="n"/>
      <c r="H171" s="63" t="n"/>
      <c r="I171" s="64">
        <f>D171*E171+F171*G171+H171</f>
        <v/>
      </c>
      <c r="J171" s="65" t="n"/>
      <c r="K171" s="66">
        <f>J171-I171</f>
        <v/>
      </c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</row>
    <row r="172">
      <c r="B172" s="16" t="inlineStr">
        <is>
          <t>Sistema di campanello</t>
        </is>
      </c>
      <c r="C172" s="16" t="n"/>
      <c r="D172" s="41" t="n"/>
      <c r="E172" s="61" t="n"/>
      <c r="F172" s="46" t="n"/>
      <c r="G172" s="62" t="n"/>
      <c r="H172" s="63" t="n"/>
      <c r="I172" s="64">
        <f>D172*E172+F172*G172+H172</f>
        <v/>
      </c>
      <c r="J172" s="65" t="n"/>
      <c r="K172" s="66">
        <f>J172-I172</f>
        <v/>
      </c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</row>
    <row r="173">
      <c r="B173" s="16" t="inlineStr">
        <is>
          <t>Allarme Fumo, CO2</t>
        </is>
      </c>
      <c r="C173" s="16" t="n"/>
      <c r="D173" s="41" t="n"/>
      <c r="E173" s="61" t="n"/>
      <c r="F173" s="46" t="n"/>
      <c r="G173" s="62" t="n"/>
      <c r="H173" s="63" t="n"/>
      <c r="I173" s="64">
        <f>D173*E173+F173*G173+H173</f>
        <v/>
      </c>
      <c r="J173" s="65" t="n"/>
      <c r="K173" s="66">
        <f>J173-I173</f>
        <v/>
      </c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</row>
    <row r="174">
      <c r="B174" s="16" t="inlineStr">
        <is>
          <t>Sistema interfonico</t>
        </is>
      </c>
      <c r="C174" s="16" t="n"/>
      <c r="D174" s="41" t="n"/>
      <c r="E174" s="61" t="n"/>
      <c r="F174" s="46" t="n"/>
      <c r="G174" s="62" t="n"/>
      <c r="H174" s="63" t="n"/>
      <c r="I174" s="64">
        <f>D174*E174+F174*G174+H174</f>
        <v/>
      </c>
      <c r="J174" s="65" t="n"/>
      <c r="K174" s="66">
        <f>J174-I174</f>
        <v/>
      </c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</row>
    <row r="175">
      <c r="B175" s="16" t="inlineStr">
        <is>
          <t>Sistema di sicurezza</t>
        </is>
      </c>
      <c r="C175" s="16" t="n"/>
      <c r="D175" s="41" t="n"/>
      <c r="E175" s="61" t="n"/>
      <c r="F175" s="46" t="n"/>
      <c r="G175" s="62" t="n"/>
      <c r="H175" s="63" t="n"/>
      <c r="I175" s="64">
        <f>D175*E175+F175*G175+H175</f>
        <v/>
      </c>
      <c r="J175" s="65" t="n"/>
      <c r="K175" s="66">
        <f>J175-I175</f>
        <v/>
      </c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</row>
    <row r="176">
      <c r="B176" s="16" t="inlineStr">
        <is>
          <t>Home Theater/Intrattenimento</t>
        </is>
      </c>
      <c r="C176" s="16" t="n"/>
      <c r="D176" s="41" t="n"/>
      <c r="E176" s="61" t="n"/>
      <c r="F176" s="46" t="n"/>
      <c r="G176" s="62" t="n"/>
      <c r="H176" s="63" t="n"/>
      <c r="I176" s="64">
        <f>D176*E176+F176*G176+H176</f>
        <v/>
      </c>
      <c r="J176" s="65" t="n"/>
      <c r="K176" s="66">
        <f>J176-I176</f>
        <v/>
      </c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</row>
    <row r="177">
      <c r="B177" s="16" t="inlineStr">
        <is>
          <t>Altro</t>
        </is>
      </c>
      <c r="C177" s="16" t="n"/>
      <c r="D177" s="41" t="n"/>
      <c r="E177" s="61" t="n"/>
      <c r="F177" s="46" t="n"/>
      <c r="G177" s="62" t="n"/>
      <c r="H177" s="63" t="n"/>
      <c r="I177" s="64">
        <f>D177*E177+F177*G177+H177</f>
        <v/>
      </c>
      <c r="J177" s="65" t="n"/>
      <c r="K177" s="66">
        <f>J177-I177</f>
        <v/>
      </c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</row>
    <row r="178">
      <c r="B178" s="16" t="n"/>
      <c r="C178" s="16" t="n"/>
      <c r="D178" s="42" t="n"/>
      <c r="E178" s="16" t="n"/>
      <c r="F178" s="42" t="n"/>
      <c r="G178" s="16" t="n"/>
      <c r="H178" s="16" t="n"/>
      <c r="I178" s="67">
        <f>SUM(I164:I177)</f>
        <v/>
      </c>
      <c r="J178" s="67">
        <f>SUM(J164:J177)</f>
        <v/>
      </c>
      <c r="K178" s="66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</row>
    <row r="179">
      <c r="B179" s="15" t="inlineStr">
        <is>
          <t>HVAC</t>
        </is>
      </c>
      <c r="C179" s="15" t="n"/>
      <c r="D179" s="40" t="n"/>
      <c r="E179" s="15" t="n"/>
      <c r="F179" s="40" t="n"/>
      <c r="G179" s="15" t="n"/>
      <c r="H179" s="15" t="n"/>
      <c r="I179" s="16" t="n"/>
      <c r="J179" s="16" t="n"/>
      <c r="K179" s="16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</row>
    <row r="180">
      <c r="B180" s="16" t="inlineStr">
        <is>
          <t>Forno/Pompa di calore</t>
        </is>
      </c>
      <c r="C180" s="16" t="n"/>
      <c r="D180" s="41" t="n"/>
      <c r="E180" s="61" t="n"/>
      <c r="F180" s="46" t="n"/>
      <c r="G180" s="62" t="n"/>
      <c r="H180" s="63" t="n"/>
      <c r="I180" s="64">
        <f>D180*E180+F180*G180+H180</f>
        <v/>
      </c>
      <c r="J180" s="65" t="n"/>
      <c r="K180" s="66">
        <f>J180-I180</f>
        <v/>
      </c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</row>
    <row r="181">
      <c r="B181" s="16" t="inlineStr">
        <is>
          <t>ARIA condizionata centrale</t>
        </is>
      </c>
      <c r="C181" s="16" t="n"/>
      <c r="D181" s="41" t="n"/>
      <c r="E181" s="61" t="n"/>
      <c r="F181" s="46" t="n"/>
      <c r="G181" s="62" t="n"/>
      <c r="H181" s="63" t="n"/>
      <c r="I181" s="64">
        <f>D181*E181+F181*G181+H181</f>
        <v/>
      </c>
      <c r="J181" s="65" t="n"/>
      <c r="K181" s="66">
        <f>J181-I181</f>
        <v/>
      </c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</row>
    <row r="182">
      <c r="B182" s="17" t="inlineStr">
        <is>
          <t>Gestore dell'aria</t>
        </is>
      </c>
      <c r="C182" s="16" t="n"/>
      <c r="D182" s="41" t="n"/>
      <c r="E182" s="61" t="n"/>
      <c r="F182" s="46" t="n"/>
      <c r="G182" s="62" t="n"/>
      <c r="H182" s="63" t="n"/>
      <c r="I182" s="64">
        <f>D182*E182+F182*G182+H182</f>
        <v/>
      </c>
      <c r="J182" s="65" t="n"/>
      <c r="K182" s="66">
        <f>J182-I182</f>
        <v/>
      </c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</row>
    <row r="183">
      <c r="B183" s="16" t="inlineStr">
        <is>
          <t>Condutture, Griglie, Registri</t>
        </is>
      </c>
      <c r="C183" s="16" t="n"/>
      <c r="D183" s="41" t="n"/>
      <c r="E183" s="61" t="n"/>
      <c r="F183" s="46" t="n"/>
      <c r="G183" s="62" t="n"/>
      <c r="H183" s="63" t="n"/>
      <c r="I183" s="64">
        <f>D183*E183+F183*G183+H183</f>
        <v/>
      </c>
      <c r="J183" s="65" t="n"/>
      <c r="K183" s="66">
        <f>J183-I183</f>
        <v/>
      </c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</row>
    <row r="184">
      <c r="B184" s="16" t="inlineStr">
        <is>
          <t>Filtro aria</t>
        </is>
      </c>
      <c r="C184" s="16" t="n"/>
      <c r="D184" s="41" t="n"/>
      <c r="E184" s="61" t="n"/>
      <c r="F184" s="46" t="n"/>
      <c r="G184" s="62" t="n"/>
      <c r="H184" s="63" t="n"/>
      <c r="I184" s="64">
        <f>D184*E184+F184*G184+H184</f>
        <v/>
      </c>
      <c r="J184" s="65" t="n"/>
      <c r="K184" s="66">
        <f>J184-I184</f>
        <v/>
      </c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</row>
    <row r="185">
      <c r="B185" s="16" t="inlineStr">
        <is>
          <t>Caldaia, Tubazioni</t>
        </is>
      </c>
      <c r="C185" s="16" t="n"/>
      <c r="D185" s="41" t="n"/>
      <c r="E185" s="61" t="n"/>
      <c r="F185" s="46" t="n"/>
      <c r="G185" s="62" t="n"/>
      <c r="H185" s="63" t="n"/>
      <c r="I185" s="64">
        <f>D185*E185+F185*G185+H185</f>
        <v/>
      </c>
      <c r="J185" s="65" t="n"/>
      <c r="K185" s="66">
        <f>J185-I185</f>
        <v/>
      </c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</row>
    <row r="186">
      <c r="B186" s="16" t="inlineStr">
        <is>
          <t>Radiatori</t>
        </is>
      </c>
      <c r="C186" s="16" t="n"/>
      <c r="D186" s="41" t="n"/>
      <c r="E186" s="61" t="n"/>
      <c r="F186" s="46" t="n"/>
      <c r="G186" s="62" t="n"/>
      <c r="H186" s="63" t="n"/>
      <c r="I186" s="64">
        <f>D186*E186+F186*G186+H186</f>
        <v/>
      </c>
      <c r="J186" s="65" t="n"/>
      <c r="K186" s="66">
        <f>J186-I186</f>
        <v/>
      </c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</row>
    <row r="187">
      <c r="B187" s="16" t="inlineStr">
        <is>
          <t>Ventilazione dell'intera casa (HRV, ERV, solo scarico, altro)</t>
        </is>
      </c>
      <c r="C187" s="16" t="n"/>
      <c r="D187" s="41" t="n"/>
      <c r="E187" s="61" t="n"/>
      <c r="F187" s="46" t="n"/>
      <c r="G187" s="62" t="n"/>
      <c r="H187" s="63" t="n"/>
      <c r="I187" s="64">
        <f>D187*E187+F187*G187+H187</f>
        <v/>
      </c>
      <c r="J187" s="65" t="n"/>
      <c r="K187" s="66">
        <f>J187-I187</f>
        <v/>
      </c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</row>
    <row r="188">
      <c r="B188" s="16" t="inlineStr">
        <is>
          <t>Controlli HVAC</t>
        </is>
      </c>
      <c r="C188" s="16" t="n"/>
      <c r="D188" s="41" t="n"/>
      <c r="E188" s="61" t="n"/>
      <c r="F188" s="46" t="n"/>
      <c r="G188" s="62" t="n"/>
      <c r="H188" s="63" t="n"/>
      <c r="I188" s="64">
        <f>D188*E188+F188*G188+H188</f>
        <v/>
      </c>
      <c r="J188" s="65" t="n"/>
      <c r="K188" s="66">
        <f>J188-I188</f>
        <v/>
      </c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</row>
    <row r="189">
      <c r="B189" s="16" t="inlineStr">
        <is>
          <t>Acqua calda solare</t>
        </is>
      </c>
      <c r="C189" s="16" t="n"/>
      <c r="D189" s="41" t="n"/>
      <c r="E189" s="61" t="n"/>
      <c r="F189" s="46" t="n"/>
      <c r="G189" s="62" t="n"/>
      <c r="H189" s="63" t="n"/>
      <c r="I189" s="64">
        <f>D189*E189+F189*G189+H189</f>
        <v/>
      </c>
      <c r="J189" s="65" t="n"/>
      <c r="K189" s="66">
        <f>J189-I189</f>
        <v/>
      </c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</row>
    <row r="190">
      <c r="B190" s="16" t="inlineStr">
        <is>
          <t>Altro</t>
        </is>
      </c>
      <c r="C190" s="16" t="n"/>
      <c r="D190" s="41" t="n"/>
      <c r="E190" s="61" t="n"/>
      <c r="F190" s="46" t="n"/>
      <c r="G190" s="62" t="n"/>
      <c r="H190" s="63" t="n"/>
      <c r="I190" s="64">
        <f>D190*E190+F190*G190+H190</f>
        <v/>
      </c>
      <c r="J190" s="65" t="n"/>
      <c r="K190" s="66">
        <f>J190-I190</f>
        <v/>
      </c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</row>
    <row r="191">
      <c r="B191" s="16" t="n"/>
      <c r="C191" s="16" t="n"/>
      <c r="D191" s="42" t="n"/>
      <c r="E191" s="16" t="n"/>
      <c r="F191" s="42" t="n"/>
      <c r="G191" s="16" t="n"/>
      <c r="H191" s="16" t="n"/>
      <c r="I191" s="67">
        <f>SUM(I180:I190)</f>
        <v/>
      </c>
      <c r="J191" s="67">
        <f>SUM(J180:J190)</f>
        <v/>
      </c>
      <c r="K191" s="66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</row>
    <row r="192">
      <c r="B192" s="15" t="inlineStr">
        <is>
          <t>ISOLAMENTO E TENUTA ALL'ARIA</t>
        </is>
      </c>
      <c r="C192" s="15" t="n"/>
      <c r="D192" s="40" t="n"/>
      <c r="E192" s="15" t="n"/>
      <c r="F192" s="40" t="n"/>
      <c r="G192" s="15" t="n"/>
      <c r="H192" s="15" t="n"/>
      <c r="I192" s="16" t="n"/>
      <c r="J192" s="16" t="n"/>
      <c r="K192" s="16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</row>
    <row r="193">
      <c r="B193" s="16" t="inlineStr">
        <is>
          <t>Isolamento tetto/soffitta</t>
        </is>
      </c>
      <c r="C193" s="16" t="n"/>
      <c r="D193" s="41" t="n"/>
      <c r="E193" s="61" t="n"/>
      <c r="F193" s="46" t="n"/>
      <c r="G193" s="62" t="n"/>
      <c r="H193" s="63" t="n"/>
      <c r="I193" s="64">
        <f>D193*E193+F193*G193+H193</f>
        <v/>
      </c>
      <c r="J193" s="65" t="n"/>
      <c r="K193" s="66">
        <f>J193-I193</f>
        <v/>
      </c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</row>
    <row r="194">
      <c r="B194" s="16" t="inlineStr">
        <is>
          <t>Tappi per tetti/gronde</t>
        </is>
      </c>
      <c r="C194" s="16" t="n"/>
      <c r="D194" s="41" t="n"/>
      <c r="E194" s="61" t="n"/>
      <c r="F194" s="46" t="n"/>
      <c r="G194" s="62" t="n"/>
      <c r="H194" s="63" t="n"/>
      <c r="I194" s="64">
        <f>D194*E194+F194*G194+H194</f>
        <v/>
      </c>
      <c r="J194" s="65" t="n"/>
      <c r="K194" s="66">
        <f>J194-I194</f>
        <v/>
      </c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</row>
    <row r="195">
      <c r="B195" s="17" t="inlineStr">
        <is>
          <t>Isolamento della cavità della parete</t>
        </is>
      </c>
      <c r="C195" s="16" t="n"/>
      <c r="D195" s="41" t="n"/>
      <c r="E195" s="61" t="n"/>
      <c r="F195" s="46" t="n"/>
      <c r="G195" s="62" t="n"/>
      <c r="H195" s="63" t="n"/>
      <c r="I195" s="64">
        <f>D195*E195+F195*G195+H195</f>
        <v/>
      </c>
      <c r="J195" s="65" t="n"/>
      <c r="K195" s="66">
        <f>J195-I195</f>
        <v/>
      </c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</row>
    <row r="196">
      <c r="B196" s="16" t="inlineStr">
        <is>
          <t>Isolamento del pannello di schiuma</t>
        </is>
      </c>
      <c r="C196" s="16" t="n"/>
      <c r="D196" s="41" t="n"/>
      <c r="E196" s="61" t="n"/>
      <c r="F196" s="46" t="n"/>
      <c r="G196" s="62" t="n"/>
      <c r="H196" s="63" t="n"/>
      <c r="I196" s="64">
        <f>D196*E196+F196*G196+H196</f>
        <v/>
      </c>
      <c r="J196" s="65" t="n"/>
      <c r="K196" s="66">
        <f>J196-I196</f>
        <v/>
      </c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</row>
    <row r="197">
      <c r="B197" s="16" t="inlineStr">
        <is>
          <t>Isolamento in schiuma spray</t>
        </is>
      </c>
      <c r="C197" s="16" t="n"/>
      <c r="D197" s="41" t="n"/>
      <c r="E197" s="61" t="n"/>
      <c r="F197" s="46" t="n"/>
      <c r="G197" s="62" t="n"/>
      <c r="H197" s="63" t="n"/>
      <c r="I197" s="64">
        <f>D197*E197+F197*G197+H197</f>
        <v/>
      </c>
      <c r="J197" s="65" t="n"/>
      <c r="K197" s="66">
        <f>J197-I197</f>
        <v/>
      </c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</row>
    <row r="198">
      <c r="B198" s="16" t="inlineStr">
        <is>
          <t xml:space="preserve">Isolamento del seminterrato </t>
        </is>
      </c>
      <c r="C198" s="16" t="n"/>
      <c r="D198" s="41" t="n"/>
      <c r="E198" s="61" t="n"/>
      <c r="F198" s="46" t="n"/>
      <c r="G198" s="62" t="n"/>
      <c r="H198" s="63" t="n"/>
      <c r="I198" s="64">
        <f>D198*E198+F198*G198+H198</f>
        <v/>
      </c>
      <c r="J198" s="65" t="n"/>
      <c r="K198" s="66">
        <f>J198-I198</f>
        <v/>
      </c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</row>
    <row r="199">
      <c r="B199" s="16" t="inlineStr">
        <is>
          <t>Isolamento crawlspace</t>
        </is>
      </c>
      <c r="C199" s="16" t="n"/>
      <c r="D199" s="41" t="n"/>
      <c r="E199" s="61" t="n"/>
      <c r="F199" s="46" t="n"/>
      <c r="G199" s="62" t="n"/>
      <c r="H199" s="63" t="n"/>
      <c r="I199" s="64">
        <f>D199*E199+F199*G199+H199</f>
        <v/>
      </c>
      <c r="J199" s="65" t="n"/>
      <c r="K199" s="66">
        <f>J199-I199</f>
        <v/>
      </c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</row>
    <row r="200">
      <c r="B200" s="16" t="inlineStr">
        <is>
          <t>Tenuta all'aria</t>
        </is>
      </c>
      <c r="C200" s="16" t="n"/>
      <c r="D200" s="41" t="n"/>
      <c r="E200" s="61" t="n"/>
      <c r="F200" s="46" t="n"/>
      <c r="G200" s="62" t="n"/>
      <c r="H200" s="63" t="n"/>
      <c r="I200" s="64">
        <f>D200*E200+F200*G200+H200</f>
        <v/>
      </c>
      <c r="J200" s="65" t="n"/>
      <c r="K200" s="66">
        <f>J200-I200</f>
        <v/>
      </c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</row>
    <row r="201">
      <c r="B201" s="16" t="inlineStr">
        <is>
          <t>Diagnostica energetica (porta soffiante, infrarossi)</t>
        </is>
      </c>
      <c r="C201" s="16" t="n"/>
      <c r="D201" s="41" t="n"/>
      <c r="E201" s="61" t="n"/>
      <c r="F201" s="46" t="n"/>
      <c r="G201" s="62" t="n"/>
      <c r="H201" s="63" t="n"/>
      <c r="I201" s="64">
        <f>D201*E201+F201*G201+H201</f>
        <v/>
      </c>
      <c r="J201" s="65" t="n"/>
      <c r="K201" s="66">
        <f>J201-I201</f>
        <v/>
      </c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</row>
    <row r="202">
      <c r="B202" s="16" t="inlineStr">
        <is>
          <t>Altro</t>
        </is>
      </c>
      <c r="C202" s="16" t="n"/>
      <c r="D202" s="41" t="n"/>
      <c r="E202" s="61" t="n"/>
      <c r="F202" s="46" t="n"/>
      <c r="G202" s="62" t="n"/>
      <c r="H202" s="63" t="n"/>
      <c r="I202" s="64">
        <f>D202*E202+F202*G202+H202</f>
        <v/>
      </c>
      <c r="J202" s="65" t="n"/>
      <c r="K202" s="66">
        <f>J202-I202</f>
        <v/>
      </c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</row>
    <row r="203">
      <c r="B203" s="16" t="n"/>
      <c r="C203" s="16" t="n"/>
      <c r="D203" s="42" t="n"/>
      <c r="E203" s="16" t="n"/>
      <c r="F203" s="42" t="n"/>
      <c r="G203" s="16" t="n"/>
      <c r="H203" s="16" t="n"/>
      <c r="I203" s="67">
        <f>SUM(I193:I202)</f>
        <v/>
      </c>
      <c r="J203" s="67">
        <f>SUM(J193:J202)</f>
        <v/>
      </c>
      <c r="K203" s="66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</row>
    <row r="204">
      <c r="B204" s="15" t="inlineStr">
        <is>
          <t>CARTONGESSO/INTONACO</t>
        </is>
      </c>
      <c r="C204" s="15" t="n"/>
      <c r="D204" s="40" t="n"/>
      <c r="E204" s="15" t="n"/>
      <c r="F204" s="40" t="n"/>
      <c r="G204" s="15" t="n"/>
      <c r="H204" s="15" t="n"/>
      <c r="I204" s="16" t="n"/>
      <c r="J204" s="16" t="n"/>
      <c r="K204" s="16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</row>
    <row r="205">
      <c r="B205" s="16" t="inlineStr">
        <is>
          <t>Pareti</t>
        </is>
      </c>
      <c r="C205" s="16" t="n"/>
      <c r="D205" s="41" t="n"/>
      <c r="E205" s="61" t="n"/>
      <c r="F205" s="46" t="n"/>
      <c r="G205" s="62" t="n"/>
      <c r="H205" s="63" t="n"/>
      <c r="I205" s="64">
        <f>D205*E205+F205*G205+H205</f>
        <v/>
      </c>
      <c r="J205" s="65" t="n"/>
      <c r="K205" s="66">
        <f>J205-I205</f>
        <v/>
      </c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</row>
    <row r="206">
      <c r="B206" s="16" t="inlineStr">
        <is>
          <t>Soffitti, Soffitti</t>
        </is>
      </c>
      <c r="C206" s="16" t="n"/>
      <c r="D206" s="41" t="n"/>
      <c r="E206" s="61" t="n"/>
      <c r="F206" s="46" t="n"/>
      <c r="G206" s="62" t="n"/>
      <c r="H206" s="63" t="n"/>
      <c r="I206" s="64">
        <f>D206*E206+F206*G206+H206</f>
        <v/>
      </c>
      <c r="J206" s="65" t="n"/>
      <c r="K206" s="66">
        <f>J206-I206</f>
        <v/>
      </c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</row>
    <row r="207">
      <c r="B207" s="17" t="inlineStr">
        <is>
          <t>Intonaco decorativo</t>
        </is>
      </c>
      <c r="C207" s="16" t="n"/>
      <c r="D207" s="41" t="n"/>
      <c r="E207" s="61" t="n"/>
      <c r="F207" s="46" t="n"/>
      <c r="G207" s="62" t="n"/>
      <c r="H207" s="63" t="n"/>
      <c r="I207" s="64">
        <f>D207*E207+F207*G207+H207</f>
        <v/>
      </c>
      <c r="J207" s="65" t="n"/>
      <c r="K207" s="66">
        <f>J207-I207</f>
        <v/>
      </c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</row>
    <row r="208">
      <c r="B208" s="16" t="inlineStr">
        <is>
          <t>Solo lavoro per cartongesso</t>
        </is>
      </c>
      <c r="C208" s="16" t="n"/>
      <c r="D208" s="41" t="n"/>
      <c r="E208" s="61" t="n"/>
      <c r="F208" s="46" t="n"/>
      <c r="G208" s="62" t="n"/>
      <c r="H208" s="63" t="n"/>
      <c r="I208" s="64">
        <f>D208*E208+F208*G208+H208</f>
        <v/>
      </c>
      <c r="J208" s="65" t="n"/>
      <c r="K208" s="66">
        <f>J208-I208</f>
        <v/>
      </c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</row>
    <row r="209">
      <c r="B209" s="16" t="inlineStr">
        <is>
          <t>Altro</t>
        </is>
      </c>
      <c r="C209" s="16" t="n"/>
      <c r="D209" s="41" t="n"/>
      <c r="E209" s="61" t="n"/>
      <c r="F209" s="46" t="n"/>
      <c r="G209" s="62" t="n"/>
      <c r="H209" s="63" t="n"/>
      <c r="I209" s="64">
        <f>D209*E209+F209*G209+H209</f>
        <v/>
      </c>
      <c r="J209" s="65" t="n"/>
      <c r="K209" s="66">
        <f>J209-I209</f>
        <v/>
      </c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</row>
    <row r="210">
      <c r="B210" s="16" t="n"/>
      <c r="C210" s="16" t="n"/>
      <c r="D210" s="42" t="n"/>
      <c r="E210" s="16" t="n"/>
      <c r="F210" s="42" t="n"/>
      <c r="G210" s="16" t="n"/>
      <c r="H210" s="16" t="n"/>
      <c r="I210" s="67">
        <f>SUM(I205:I209)</f>
        <v/>
      </c>
      <c r="J210" s="67">
        <f>SUM(J205:J209)</f>
        <v/>
      </c>
      <c r="K210" s="66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</row>
    <row r="211">
      <c r="B211" s="15" t="inlineStr">
        <is>
          <t>FINITURA INTERNA</t>
        </is>
      </c>
      <c r="C211" s="15" t="n"/>
      <c r="D211" s="40" t="n"/>
      <c r="E211" s="15" t="n"/>
      <c r="F211" s="40" t="n"/>
      <c r="G211" s="15" t="n"/>
      <c r="H211" s="15" t="n"/>
      <c r="I211" s="16" t="n"/>
      <c r="J211" s="16" t="n"/>
      <c r="K211" s="16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</row>
    <row r="212">
      <c r="B212" s="16" t="inlineStr">
        <is>
          <t>Porte interne, Prehung</t>
        </is>
      </c>
      <c r="C212" s="16" t="n"/>
      <c r="D212" s="41" t="n"/>
      <c r="E212" s="61" t="n"/>
      <c r="F212" s="46" t="n"/>
      <c r="G212" s="62" t="n"/>
      <c r="H212" s="63" t="n"/>
      <c r="I212" s="64">
        <f>D212*E212+F212*G212+H212</f>
        <v/>
      </c>
      <c r="J212" s="65" t="n"/>
      <c r="K212" s="66">
        <f>J212-I212</f>
        <v/>
      </c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</row>
    <row r="213">
      <c r="B213" s="16" t="inlineStr">
        <is>
          <t>Lastre per porte interne</t>
        </is>
      </c>
      <c r="C213" s="16" t="n"/>
      <c r="D213" s="41" t="n"/>
      <c r="E213" s="61" t="n"/>
      <c r="F213" s="46" t="n"/>
      <c r="G213" s="62" t="n"/>
      <c r="H213" s="63" t="n"/>
      <c r="I213" s="64">
        <f>D213*E213+F213*G213+H213</f>
        <v/>
      </c>
      <c r="J213" s="65" t="n"/>
      <c r="K213" s="66">
        <f>J213-I213</f>
        <v/>
      </c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</row>
    <row r="214">
      <c r="B214" s="17" t="inlineStr">
        <is>
          <t>Telai interni, Soglie</t>
        </is>
      </c>
      <c r="C214" s="16" t="n"/>
      <c r="D214" s="41" t="n"/>
      <c r="E214" s="61" t="n"/>
      <c r="F214" s="46" t="n"/>
      <c r="G214" s="62" t="n"/>
      <c r="H214" s="63" t="n"/>
      <c r="I214" s="64">
        <f>D214*E214+F214*G214+H214</f>
        <v/>
      </c>
      <c r="J214" s="65" t="n"/>
      <c r="K214" s="66">
        <f>J214-I214</f>
        <v/>
      </c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</row>
    <row r="215">
      <c r="B215" s="16" t="inlineStr">
        <is>
          <t>Pomelli per porte, Ferramenta</t>
        </is>
      </c>
      <c r="C215" s="16" t="n"/>
      <c r="D215" s="41" t="n"/>
      <c r="E215" s="61" t="n"/>
      <c r="F215" s="46" t="n"/>
      <c r="G215" s="62" t="n"/>
      <c r="H215" s="63" t="n"/>
      <c r="I215" s="64">
        <f>D215*E215+F215*G215+H215</f>
        <v/>
      </c>
      <c r="J215" s="65" t="n"/>
      <c r="K215" s="66">
        <f>J215-I215</f>
        <v/>
      </c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</row>
    <row r="216">
      <c r="B216" s="16" t="inlineStr">
        <is>
          <t>Chair Rail, Altro</t>
        </is>
      </c>
      <c r="C216" s="16" t="n"/>
      <c r="D216" s="41" t="n"/>
      <c r="E216" s="61" t="n"/>
      <c r="F216" s="46" t="n"/>
      <c r="G216" s="62" t="n"/>
      <c r="H216" s="63" t="n"/>
      <c r="I216" s="64">
        <f>D216*E216+F216*G216+H216</f>
        <v/>
      </c>
      <c r="J216" s="65" t="n"/>
      <c r="K216" s="66">
        <f>J216-I216</f>
        <v/>
      </c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</row>
    <row r="217">
      <c r="B217" s="16" t="inlineStr">
        <is>
          <t>Boiserie, Pannellatura</t>
        </is>
      </c>
      <c r="C217" s="16" t="n"/>
      <c r="D217" s="41" t="n"/>
      <c r="E217" s="61" t="n"/>
      <c r="F217" s="46" t="n"/>
      <c r="G217" s="62" t="n"/>
      <c r="H217" s="63" t="n"/>
      <c r="I217" s="64">
        <f>D217*E217+F217*G217+H217</f>
        <v/>
      </c>
      <c r="J217" s="65" t="n"/>
      <c r="K217" s="66">
        <f>J217-I217</f>
        <v/>
      </c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</row>
    <row r="218">
      <c r="B218" s="16" t="inlineStr">
        <is>
          <t>Scaffalature da incasso, Armadi</t>
        </is>
      </c>
      <c r="C218" s="16" t="n"/>
      <c r="D218" s="41" t="n"/>
      <c r="E218" s="61" t="n"/>
      <c r="F218" s="46" t="n"/>
      <c r="G218" s="62" t="n"/>
      <c r="H218" s="63" t="n"/>
      <c r="I218" s="64">
        <f>D218*E218+F218*G218+H218</f>
        <v/>
      </c>
      <c r="J218" s="65" t="n"/>
      <c r="K218" s="66">
        <f>J218-I218</f>
        <v/>
      </c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</row>
    <row r="219">
      <c r="B219" s="16" t="inlineStr">
        <is>
          <t>Scaffalature armadio, Ferramenta</t>
        </is>
      </c>
      <c r="C219" s="16" t="n"/>
      <c r="D219" s="41" t="n"/>
      <c r="E219" s="61" t="n"/>
      <c r="F219" s="46" t="n"/>
      <c r="G219" s="62" t="n"/>
      <c r="H219" s="63" t="n"/>
      <c r="I219" s="64">
        <f>D219*E219+F219*G219+H219</f>
        <v/>
      </c>
      <c r="J219" s="65" t="n"/>
      <c r="K219" s="66">
        <f>J219-I219</f>
        <v/>
      </c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</row>
    <row r="220">
      <c r="B220" s="16" t="inlineStr">
        <is>
          <t>Scale, Ringhiere, Newels</t>
        </is>
      </c>
      <c r="C220" s="16" t="n"/>
      <c r="D220" s="41" t="n"/>
      <c r="E220" s="61" t="n"/>
      <c r="F220" s="46" t="n"/>
      <c r="G220" s="62" t="n"/>
      <c r="H220" s="63" t="n"/>
      <c r="I220" s="64">
        <f>D220*E220+F220*G220+H220</f>
        <v/>
      </c>
      <c r="J220" s="65" t="n"/>
      <c r="K220" s="66">
        <f>J220-I220</f>
        <v/>
      </c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</row>
    <row r="221">
      <c r="B221" s="16" t="inlineStr">
        <is>
          <t>Pittura d'interni, Colorazione</t>
        </is>
      </c>
      <c r="C221" s="16" t="n"/>
      <c r="D221" s="41" t="n"/>
      <c r="E221" s="61" t="n"/>
      <c r="F221" s="46" t="n"/>
      <c r="G221" s="62" t="n"/>
      <c r="H221" s="63" t="n"/>
      <c r="I221" s="64">
        <f>D221*E221+F221*G221+H221</f>
        <v/>
      </c>
      <c r="J221" s="65" t="n"/>
      <c r="K221" s="66">
        <f>J221-I221</f>
        <v/>
      </c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</row>
    <row r="222">
      <c r="B222" s="16" t="inlineStr">
        <is>
          <t>Pavimenti in legno</t>
        </is>
      </c>
      <c r="C222" s="16" t="n"/>
      <c r="D222" s="41" t="n"/>
      <c r="E222" s="61" t="n"/>
      <c r="F222" s="46" t="n"/>
      <c r="G222" s="62" t="n"/>
      <c r="H222" s="63" t="n"/>
      <c r="I222" s="64">
        <f>D222*E222+F222*G222+H222</f>
        <v/>
      </c>
      <c r="J222" s="65" t="n"/>
      <c r="K222" s="66">
        <f>J222-I222</f>
        <v/>
      </c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</row>
    <row r="223">
      <c r="B223" s="16" t="inlineStr">
        <is>
          <t>Moquette</t>
        </is>
      </c>
      <c r="C223" s="16" t="n"/>
      <c r="D223" s="41" t="n"/>
      <c r="E223" s="61" t="n"/>
      <c r="F223" s="46" t="n"/>
      <c r="G223" s="62" t="n"/>
      <c r="H223" s="63" t="n"/>
      <c r="I223" s="64">
        <f>D223*E223+F223*G223+H223</f>
        <v/>
      </c>
      <c r="J223" s="65" t="n"/>
      <c r="K223" s="66">
        <f>J223-I223</f>
        <v/>
      </c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</row>
    <row r="224">
      <c r="B224" s="16" t="inlineStr">
        <is>
          <t>Pavimenti resilienti/vinilici</t>
        </is>
      </c>
      <c r="C224" s="16" t="n"/>
      <c r="D224" s="41" t="n"/>
      <c r="E224" s="61" t="n"/>
      <c r="F224" s="46" t="n"/>
      <c r="G224" s="62" t="n"/>
      <c r="H224" s="63" t="n"/>
      <c r="I224" s="64">
        <f>D224*E224+F224*G224+H224</f>
        <v/>
      </c>
      <c r="J224" s="65" t="n"/>
      <c r="K224" s="66">
        <f>J224-I224</f>
        <v/>
      </c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</row>
    <row r="225">
      <c r="B225" s="16" t="inlineStr">
        <is>
          <t>Altri pavimenti</t>
        </is>
      </c>
      <c r="C225" s="16" t="n"/>
      <c r="D225" s="41" t="n"/>
      <c r="E225" s="61" t="n"/>
      <c r="F225" s="46" t="n"/>
      <c r="G225" s="62" t="n"/>
      <c r="H225" s="63" t="n"/>
      <c r="I225" s="64">
        <f>D225*E225+F225*G225+H225</f>
        <v/>
      </c>
      <c r="J225" s="65" t="n"/>
      <c r="K225" s="66">
        <f>J225-I225</f>
        <v/>
      </c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</row>
    <row r="226">
      <c r="B226" s="16" t="inlineStr">
        <is>
          <t>Soffitti acustici, metallici, decorativi</t>
        </is>
      </c>
      <c r="C226" s="16" t="n"/>
      <c r="D226" s="41" t="n"/>
      <c r="E226" s="61" t="n"/>
      <c r="F226" s="46" t="n"/>
      <c r="G226" s="62" t="n"/>
      <c r="H226" s="63" t="n"/>
      <c r="I226" s="64">
        <f>D226*E226+F226*G226+H226</f>
        <v/>
      </c>
      <c r="J226" s="65" t="n"/>
      <c r="K226" s="66">
        <f>J226-I226</f>
        <v/>
      </c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</row>
    <row r="227">
      <c r="B227" s="16" t="inlineStr">
        <is>
          <t>Solo lavoro di carpenteria interna</t>
        </is>
      </c>
      <c r="C227" s="16" t="n"/>
      <c r="D227" s="41" t="n"/>
      <c r="E227" s="61" t="n"/>
      <c r="F227" s="46" t="n"/>
      <c r="G227" s="62" t="n"/>
      <c r="H227" s="63" t="n"/>
      <c r="I227" s="64">
        <f>D227*E227+F227*G227+H227</f>
        <v/>
      </c>
      <c r="J227" s="65" t="n"/>
      <c r="K227" s="66">
        <f>J227-I227</f>
        <v/>
      </c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</row>
    <row r="228">
      <c r="B228" s="16" t="n"/>
      <c r="C228" s="16" t="n"/>
      <c r="D228" s="42" t="n"/>
      <c r="E228" s="16" t="n"/>
      <c r="F228" s="42" t="n"/>
      <c r="G228" s="16" t="n"/>
      <c r="H228" s="16" t="n"/>
      <c r="I228" s="67">
        <f>SUM(I212:I227)</f>
        <v/>
      </c>
      <c r="J228" s="67">
        <f>SUM(J212:J227)</f>
        <v/>
      </c>
      <c r="K228" s="66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</row>
    <row r="229">
      <c r="B229" s="16" t="n"/>
      <c r="C229" s="16" t="n"/>
      <c r="D229" s="42" t="n"/>
      <c r="E229" s="16" t="n"/>
      <c r="F229" s="42" t="n"/>
      <c r="G229" s="16" t="n"/>
      <c r="H229" s="16" t="n"/>
      <c r="I229" s="68" t="n"/>
      <c r="J229" s="68" t="n"/>
      <c r="K229" s="66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</row>
    <row r="230">
      <c r="B230" s="15" t="inlineStr">
        <is>
          <t>CUCINA &amp; BAGNO</t>
        </is>
      </c>
      <c r="C230" s="15" t="n"/>
      <c r="D230" s="40" t="n"/>
      <c r="E230" s="15" t="n"/>
      <c r="F230" s="40" t="n"/>
      <c r="G230" s="15" t="n"/>
      <c r="H230" s="15" t="n"/>
      <c r="I230" s="16" t="n"/>
      <c r="J230" s="16" t="n"/>
      <c r="K230" s="16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</row>
    <row r="231">
      <c r="B231" s="16" t="inlineStr">
        <is>
          <t>Mobili da cucina</t>
        </is>
      </c>
      <c r="C231" s="16" t="n"/>
      <c r="D231" s="41" t="n"/>
      <c r="E231" s="61" t="n"/>
      <c r="F231" s="46" t="n"/>
      <c r="G231" s="62" t="n"/>
      <c r="H231" s="63" t="n"/>
      <c r="I231" s="64">
        <f>D231*E231+F231*G231+H231</f>
        <v/>
      </c>
      <c r="J231" s="65" t="n"/>
      <c r="K231" s="66">
        <f>J231-I231</f>
        <v/>
      </c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</row>
    <row r="232">
      <c r="B232" s="16" t="inlineStr">
        <is>
          <t>Armadi da bagno</t>
        </is>
      </c>
      <c r="C232" s="16" t="n"/>
      <c r="D232" s="41" t="n"/>
      <c r="E232" s="61" t="n"/>
      <c r="F232" s="46" t="n"/>
      <c r="G232" s="62" t="n"/>
      <c r="H232" s="63" t="n"/>
      <c r="I232" s="64">
        <f>D232*E232+F232*G232+H232</f>
        <v/>
      </c>
      <c r="J232" s="65" t="n"/>
      <c r="K232" s="66">
        <f>J232-I232</f>
        <v/>
      </c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</row>
    <row r="233">
      <c r="B233" s="17" t="inlineStr">
        <is>
          <t>Armadi Tiranti, Hardware</t>
        </is>
      </c>
      <c r="C233" s="16" t="n"/>
      <c r="D233" s="41" t="n"/>
      <c r="E233" s="61" t="n"/>
      <c r="F233" s="46" t="n"/>
      <c r="G233" s="62" t="n"/>
      <c r="H233" s="63" t="n"/>
      <c r="I233" s="64">
        <f>D233*E233+F233*G233+H233</f>
        <v/>
      </c>
      <c r="J233" s="65" t="n"/>
      <c r="K233" s="66">
        <f>J233-I233</f>
        <v/>
      </c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</row>
    <row r="234">
      <c r="B234" s="16" t="inlineStr">
        <is>
          <t>Piano di lavoro, Backsplash</t>
        </is>
      </c>
      <c r="C234" s="16" t="n"/>
      <c r="D234" s="41" t="n"/>
      <c r="E234" s="61" t="n"/>
      <c r="F234" s="46" t="n"/>
      <c r="G234" s="62" t="n"/>
      <c r="H234" s="63" t="n"/>
      <c r="I234" s="64">
        <f>D234*E234+F234*G234+H234</f>
        <v/>
      </c>
      <c r="J234" s="65" t="n"/>
      <c r="K234" s="66">
        <f>J234-I234</f>
        <v/>
      </c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</row>
    <row r="235">
      <c r="B235" s="16" t="inlineStr">
        <is>
          <t>Piastrelle di ceramica, Pietra</t>
        </is>
      </c>
      <c r="C235" s="16" t="n"/>
      <c r="D235" s="41" t="n"/>
      <c r="E235" s="61" t="n"/>
      <c r="F235" s="46" t="n"/>
      <c r="G235" s="62" t="n"/>
      <c r="H235" s="63" t="n"/>
      <c r="I235" s="64">
        <f>D235*E235+F235*G235+H235</f>
        <v/>
      </c>
      <c r="J235" s="65" t="n"/>
      <c r="K235" s="66">
        <f>J235-I235</f>
        <v/>
      </c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</row>
    <row r="236">
      <c r="B236" s="16" t="inlineStr">
        <is>
          <t>Piattaforma per vasche rialzate</t>
        </is>
      </c>
      <c r="C236" s="16" t="n"/>
      <c r="D236" s="41" t="n"/>
      <c r="E236" s="61" t="n"/>
      <c r="F236" s="46" t="n"/>
      <c r="G236" s="62" t="n"/>
      <c r="H236" s="63" t="n"/>
      <c r="I236" s="64">
        <f>D236*E236+F236*G236+H236</f>
        <v/>
      </c>
      <c r="J236" s="65" t="n"/>
      <c r="K236" s="66">
        <f>J236-I236</f>
        <v/>
      </c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</row>
    <row r="237">
      <c r="B237" s="16" t="inlineStr">
        <is>
          <t>Involucro della vasca</t>
        </is>
      </c>
      <c r="C237" s="16" t="n"/>
      <c r="D237" s="41" t="n"/>
      <c r="E237" s="61" t="n"/>
      <c r="F237" s="46" t="n"/>
      <c r="G237" s="62" t="n"/>
      <c r="H237" s="63" t="n"/>
      <c r="I237" s="64">
        <f>D237*E237+F237*G237+H237</f>
        <v/>
      </c>
      <c r="J237" s="65" t="n"/>
      <c r="K237" s="66">
        <f>J237-I237</f>
        <v/>
      </c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</row>
    <row r="238">
      <c r="B238" s="16" t="inlineStr">
        <is>
          <t>Box doccia/Porte</t>
        </is>
      </c>
      <c r="C238" s="16" t="n"/>
      <c r="D238" s="41" t="n"/>
      <c r="E238" s="61" t="n"/>
      <c r="F238" s="46" t="n"/>
      <c r="G238" s="62" t="n"/>
      <c r="H238" s="63" t="n"/>
      <c r="I238" s="64">
        <f>D238*E238+F238*G238+H238</f>
        <v/>
      </c>
      <c r="J238" s="65" t="n"/>
      <c r="K238" s="66">
        <f>J238-I238</f>
        <v/>
      </c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</row>
    <row r="239">
      <c r="B239" s="16" t="inlineStr">
        <is>
          <t>Armadietti dei medicinali</t>
        </is>
      </c>
      <c r="C239" s="16" t="n"/>
      <c r="D239" s="41" t="n"/>
      <c r="E239" s="61" t="n"/>
      <c r="F239" s="46" t="n"/>
      <c r="G239" s="62" t="n"/>
      <c r="H239" s="63" t="n"/>
      <c r="I239" s="64">
        <f>D239*E239+F239*G239+H239</f>
        <v/>
      </c>
      <c r="J239" s="65" t="n"/>
      <c r="K239" s="66">
        <f>J239-I239</f>
        <v/>
      </c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</row>
    <row r="240">
      <c r="B240" s="16" t="inlineStr">
        <is>
          <t>Specchi</t>
        </is>
      </c>
      <c r="C240" s="16" t="n"/>
      <c r="D240" s="41" t="n"/>
      <c r="E240" s="61" t="n"/>
      <c r="F240" s="46" t="n"/>
      <c r="G240" s="62" t="n"/>
      <c r="H240" s="63" t="n"/>
      <c r="I240" s="64">
        <f>D240*E240+F240*G240+H240</f>
        <v/>
      </c>
      <c r="J240" s="65" t="n"/>
      <c r="K240" s="66">
        <f>J240-I240</f>
        <v/>
      </c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</row>
    <row r="241">
      <c r="B241" s="16" t="inlineStr">
        <is>
          <t>Appendiabiti, Porta carta igienica, Accessori</t>
        </is>
      </c>
      <c r="C241" s="16" t="n"/>
      <c r="D241" s="41" t="n"/>
      <c r="E241" s="61" t="n"/>
      <c r="F241" s="46" t="n"/>
      <c r="G241" s="62" t="n"/>
      <c r="H241" s="63" t="n"/>
      <c r="I241" s="64">
        <f>D241*E241+F241*G241+H241</f>
        <v/>
      </c>
      <c r="J241" s="65" t="n"/>
      <c r="K241" s="66">
        <f>J241-I241</f>
        <v/>
      </c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</row>
    <row r="242">
      <c r="B242" s="16" t="inlineStr">
        <is>
          <t>K&amp;B Solo Lavoro</t>
        </is>
      </c>
      <c r="C242" s="16" t="n"/>
      <c r="D242" s="41" t="n"/>
      <c r="E242" s="61" t="n"/>
      <c r="F242" s="46" t="n"/>
      <c r="G242" s="62" t="n"/>
      <c r="H242" s="63" t="n"/>
      <c r="I242" s="64">
        <f>D242*E242+F242*G242+H242</f>
        <v/>
      </c>
      <c r="J242" s="65" t="n"/>
      <c r="K242" s="66">
        <f>J242-I242</f>
        <v/>
      </c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</row>
    <row r="243">
      <c r="B243" s="16" t="inlineStr">
        <is>
          <t>Altro</t>
        </is>
      </c>
      <c r="C243" s="16" t="n"/>
      <c r="D243" s="41" t="n"/>
      <c r="E243" s="61" t="n"/>
      <c r="F243" s="46" t="n"/>
      <c r="G243" s="62" t="n"/>
      <c r="H243" s="63" t="n"/>
      <c r="I243" s="64">
        <f>D243*E243+F243*G243+H243</f>
        <v/>
      </c>
      <c r="J243" s="65" t="n"/>
      <c r="K243" s="66">
        <f>J243-I243</f>
        <v/>
      </c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</row>
    <row r="244">
      <c r="B244" s="16" t="n"/>
      <c r="C244" s="16" t="n"/>
      <c r="D244" s="42" t="n"/>
      <c r="E244" s="16" t="n"/>
      <c r="F244" s="42" t="n"/>
      <c r="G244" s="16" t="n"/>
      <c r="H244" s="16" t="n"/>
      <c r="I244" s="67">
        <f>SUM(I231:I243)</f>
        <v/>
      </c>
      <c r="J244" s="67">
        <f>SUM(J231:J243)</f>
        <v/>
      </c>
      <c r="K244" s="66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</row>
    <row r="245">
      <c r="B245" s="15" t="inlineStr">
        <is>
          <t>PORTICI E PONTI</t>
        </is>
      </c>
      <c r="C245" s="15" t="n"/>
      <c r="D245" s="40" t="n"/>
      <c r="E245" s="15" t="n"/>
      <c r="F245" s="40" t="n"/>
      <c r="G245" s="15" t="n"/>
      <c r="H245" s="15" t="n"/>
      <c r="I245" s="16" t="n"/>
      <c r="J245" s="16" t="n"/>
      <c r="K245" s="16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</row>
    <row r="246">
      <c r="B246" s="16" t="inlineStr">
        <is>
          <t>Veranda Aperta</t>
        </is>
      </c>
      <c r="C246" s="16" t="n"/>
      <c r="D246" s="41" t="n"/>
      <c r="E246" s="61" t="n"/>
      <c r="F246" s="46" t="n"/>
      <c r="G246" s="62" t="n"/>
      <c r="H246" s="63" t="n"/>
      <c r="I246" s="64">
        <f>D246*E246+F246*G246+H246</f>
        <v/>
      </c>
      <c r="J246" s="65" t="n"/>
      <c r="K246" s="66">
        <f>J246-I246</f>
        <v/>
      </c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</row>
    <row r="247">
      <c r="B247" s="16" t="inlineStr">
        <is>
          <t>Portico dello schermo</t>
        </is>
      </c>
      <c r="C247" s="16" t="n"/>
      <c r="D247" s="41" t="n"/>
      <c r="E247" s="61" t="n"/>
      <c r="F247" s="46" t="n"/>
      <c r="G247" s="62" t="n"/>
      <c r="H247" s="63" t="n"/>
      <c r="I247" s="64">
        <f>D247*E247+F247*G247+H247</f>
        <v/>
      </c>
      <c r="J247" s="65" t="n"/>
      <c r="K247" s="66">
        <f>J247-I247</f>
        <v/>
      </c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</row>
    <row r="248">
      <c r="B248" s="17" t="inlineStr">
        <is>
          <t>Ponte in legno o composito</t>
        </is>
      </c>
      <c r="C248" s="16" t="n"/>
      <c r="D248" s="41" t="n"/>
      <c r="E248" s="61" t="n"/>
      <c r="F248" s="46" t="n"/>
      <c r="G248" s="62" t="n"/>
      <c r="H248" s="63" t="n"/>
      <c r="I248" s="64">
        <f>D248*E248+F248*G248+H248</f>
        <v/>
      </c>
      <c r="J248" s="65" t="n"/>
      <c r="K248" s="66">
        <f>J248-I248</f>
        <v/>
      </c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</row>
    <row r="249">
      <c r="B249" s="16" t="inlineStr">
        <is>
          <t>Scherma</t>
        </is>
      </c>
      <c r="C249" s="16" t="n"/>
      <c r="D249" s="41" t="n"/>
      <c r="E249" s="61" t="n"/>
      <c r="F249" s="46" t="n"/>
      <c r="G249" s="62" t="n"/>
      <c r="H249" s="63" t="n"/>
      <c r="I249" s="64">
        <f>D249*E249+F249*G249+H249</f>
        <v/>
      </c>
      <c r="J249" s="65" t="n"/>
      <c r="K249" s="66">
        <f>J249-I249</f>
        <v/>
      </c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</row>
    <row r="250">
      <c r="B250" s="16" t="inlineStr">
        <is>
          <t>Altre strutture esterne</t>
        </is>
      </c>
      <c r="C250" s="16" t="n"/>
      <c r="D250" s="41" t="n"/>
      <c r="E250" s="61" t="n"/>
      <c r="F250" s="46" t="n"/>
      <c r="G250" s="62" t="n"/>
      <c r="H250" s="63" t="n"/>
      <c r="I250" s="64">
        <f>D250*E250+F250*G250+H250</f>
        <v/>
      </c>
      <c r="J250" s="65" t="n"/>
      <c r="K250" s="66">
        <f>J250-I250</f>
        <v/>
      </c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</row>
    <row r="251">
      <c r="B251" s="16" t="inlineStr">
        <is>
          <t>Altro</t>
        </is>
      </c>
      <c r="C251" s="16" t="n"/>
      <c r="D251" s="41" t="n"/>
      <c r="E251" s="61" t="n"/>
      <c r="F251" s="46" t="n"/>
      <c r="G251" s="62" t="n"/>
      <c r="H251" s="63" t="n"/>
      <c r="I251" s="64">
        <f>D251*E251+F251*G251+H251</f>
        <v/>
      </c>
      <c r="J251" s="65" t="n"/>
      <c r="K251" s="66">
        <f>J251-I251</f>
        <v/>
      </c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</row>
    <row r="252">
      <c r="B252" s="16" t="n"/>
      <c r="C252" s="16" t="n"/>
      <c r="D252" s="42" t="n"/>
      <c r="E252" s="16" t="n"/>
      <c r="F252" s="42" t="n"/>
      <c r="G252" s="16" t="n"/>
      <c r="H252" s="16" t="n"/>
      <c r="I252" s="67">
        <f>SUM(I246:I251)</f>
        <v/>
      </c>
      <c r="J252" s="67">
        <f>SUM(J246:J251)</f>
        <v/>
      </c>
      <c r="K252" s="66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</row>
    <row r="253">
      <c r="B253" s="15" t="inlineStr">
        <is>
          <t>APPARECCHI</t>
        </is>
      </c>
      <c r="C253" s="15" t="n"/>
      <c r="D253" s="40" t="n"/>
      <c r="E253" s="15" t="n"/>
      <c r="F253" s="40" t="n"/>
      <c r="G253" s="15" t="n"/>
      <c r="H253" s="15" t="n"/>
      <c r="I253" s="16" t="n"/>
      <c r="J253" s="16" t="n"/>
      <c r="K253" s="16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</row>
    <row r="254">
      <c r="B254" s="16" t="inlineStr">
        <is>
          <t>Frigorifero</t>
        </is>
      </c>
      <c r="C254" s="16" t="n"/>
      <c r="D254" s="41" t="n"/>
      <c r="E254" s="61" t="n"/>
      <c r="F254" s="46" t="n"/>
      <c r="G254" s="62" t="n"/>
      <c r="H254" s="63" t="n"/>
      <c r="I254" s="64">
        <f>D254*E254+F254*G254+H254</f>
        <v/>
      </c>
      <c r="J254" s="65" t="n"/>
      <c r="K254" s="66">
        <f>J254-I254</f>
        <v/>
      </c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</row>
    <row r="255">
      <c r="B255" s="16" t="inlineStr">
        <is>
          <t>Gamma, Piano cottura</t>
        </is>
      </c>
      <c r="C255" s="16" t="n"/>
      <c r="D255" s="41" t="n"/>
      <c r="E255" s="61" t="n"/>
      <c r="F255" s="46" t="n"/>
      <c r="G255" s="62" t="n"/>
      <c r="H255" s="63" t="n"/>
      <c r="I255" s="64">
        <f>D255*E255+F255*G255+H255</f>
        <v/>
      </c>
      <c r="J255" s="65" t="n"/>
      <c r="K255" s="66">
        <f>J255-I255</f>
        <v/>
      </c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</row>
    <row r="256">
      <c r="B256" s="17" t="inlineStr">
        <is>
          <t>Microonde</t>
        </is>
      </c>
      <c r="C256" s="16" t="n"/>
      <c r="D256" s="41" t="n"/>
      <c r="E256" s="61" t="n"/>
      <c r="F256" s="46" t="n"/>
      <c r="G256" s="62" t="n"/>
      <c r="H256" s="63" t="n"/>
      <c r="I256" s="64">
        <f>D256*E256+F256*G256+H256</f>
        <v/>
      </c>
      <c r="J256" s="65" t="n"/>
      <c r="K256" s="66">
        <f>J256-I256</f>
        <v/>
      </c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</row>
    <row r="257">
      <c r="B257" s="16" t="inlineStr">
        <is>
          <t>Cappa da cucina</t>
        </is>
      </c>
      <c r="C257" s="16" t="n"/>
      <c r="D257" s="41" t="n"/>
      <c r="E257" s="61" t="n"/>
      <c r="F257" s="46" t="n"/>
      <c r="G257" s="62" t="n"/>
      <c r="H257" s="63" t="n"/>
      <c r="I257" s="64">
        <f>D257*E257+F257*G257+H257</f>
        <v/>
      </c>
      <c r="J257" s="65" t="n"/>
      <c r="K257" s="66">
        <f>J257-I257</f>
        <v/>
      </c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</row>
    <row r="258">
      <c r="B258" s="16" t="inlineStr">
        <is>
          <t>Lavastoviglie</t>
        </is>
      </c>
      <c r="C258" s="16" t="n"/>
      <c r="D258" s="41" t="n"/>
      <c r="E258" s="61" t="n"/>
      <c r="F258" s="46" t="n"/>
      <c r="G258" s="62" t="n"/>
      <c r="H258" s="63" t="n"/>
      <c r="I258" s="64">
        <f>D258*E258+F258*G258+H258</f>
        <v/>
      </c>
      <c r="J258" s="65" t="n"/>
      <c r="K258" s="66">
        <f>J258-I258</f>
        <v/>
      </c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</row>
    <row r="259">
      <c r="B259" s="16" t="inlineStr">
        <is>
          <t>Lavatrice/Asciugatrice</t>
        </is>
      </c>
      <c r="C259" s="16" t="n"/>
      <c r="D259" s="41" t="n"/>
      <c r="E259" s="61" t="n"/>
      <c r="F259" s="46" t="n"/>
      <c r="G259" s="62" t="n"/>
      <c r="H259" s="63" t="n"/>
      <c r="I259" s="64">
        <f>D259*E259+F259*G259+H259</f>
        <v/>
      </c>
      <c r="J259" s="65" t="n"/>
      <c r="K259" s="66">
        <f>J259-I259</f>
        <v/>
      </c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</row>
    <row r="260">
      <c r="B260" s="16" t="inlineStr">
        <is>
          <t>Altro</t>
        </is>
      </c>
      <c r="C260" s="16" t="n"/>
      <c r="D260" s="41" t="n"/>
      <c r="E260" s="61" t="n"/>
      <c r="F260" s="46" t="n"/>
      <c r="G260" s="62" t="n"/>
      <c r="H260" s="63" t="n"/>
      <c r="I260" s="64">
        <f>D260*E260+F260*G260+H260</f>
        <v/>
      </c>
      <c r="J260" s="65" t="n"/>
      <c r="K260" s="66">
        <f>J260-I260</f>
        <v/>
      </c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</row>
    <row r="261">
      <c r="B261" s="16" t="n"/>
      <c r="C261" s="16" t="n"/>
      <c r="D261" s="42" t="n"/>
      <c r="E261" s="16" t="n"/>
      <c r="F261" s="42" t="n"/>
      <c r="G261" s="16" t="n"/>
      <c r="H261" s="16" t="n"/>
      <c r="I261" s="67">
        <f>SUM(I254:I260)</f>
        <v/>
      </c>
      <c r="J261" s="67">
        <f>SUM(J254:J260)</f>
        <v/>
      </c>
      <c r="K261" s="66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</row>
    <row r="262" s="5">
      <c r="B262" s="15" t="n"/>
      <c r="C262" s="15" t="n"/>
      <c r="D262" s="40" t="n"/>
      <c r="E262" s="15" t="n"/>
      <c r="F262" s="40" t="n"/>
      <c r="G262" s="15" t="n"/>
      <c r="H262" s="15" t="n"/>
      <c r="I262" s="16" t="n"/>
      <c r="J262" s="16" t="n"/>
      <c r="K262" s="16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</row>
    <row r="263" ht="35" customFormat="1" customHeight="1" s="23">
      <c r="B263" s="25" t="inlineStr">
        <is>
          <t>TOTALE</t>
        </is>
      </c>
      <c r="C263" s="25" t="n"/>
      <c r="D263" s="44" t="n"/>
      <c r="E263" s="25" t="n"/>
      <c r="F263" s="44" t="n"/>
      <c r="G263" s="25" t="n"/>
      <c r="H263" s="25" t="n"/>
      <c r="I263" s="73">
        <f>SUM(I261,I252,I244,I228,I210,I203,I191,I178,I162,I150,I137,I120,I106,I97,I77,I56,I46,I35,I19)</f>
        <v/>
      </c>
      <c r="J263" s="73">
        <f>SUM(J261,J252,J244,J228,J210,J203,J191,J178,J162,J150,J137,J120,J106,J97,J77,J56,J46,J35,J19)</f>
        <v/>
      </c>
      <c r="K263" s="25" t="n"/>
      <c r="L263" s="24" t="n"/>
      <c r="M263" s="24" t="n"/>
      <c r="N263" s="24" t="n"/>
      <c r="O263" s="24" t="n"/>
      <c r="P263" s="24" t="n"/>
      <c r="Q263" s="24" t="n"/>
      <c r="R263" s="24" t="n"/>
      <c r="S263" s="24" t="n"/>
      <c r="T263" s="24" t="n"/>
      <c r="U263" s="24" t="n"/>
      <c r="V263" s="24" t="n"/>
      <c r="W263" s="24" t="n"/>
      <c r="X263" s="24" t="n"/>
      <c r="Y263" s="24" t="n"/>
      <c r="Z263" s="24" t="n"/>
      <c r="AA263" s="24" t="n"/>
      <c r="AB263" s="24" t="n"/>
      <c r="AC263" s="24" t="n"/>
      <c r="AD263" s="24" t="n"/>
      <c r="AE263" s="24" t="n"/>
      <c r="AF263" s="24" t="n"/>
      <c r="AG263" s="24" t="n"/>
      <c r="AH263" s="24" t="n"/>
      <c r="AI263" s="24" t="n"/>
      <c r="AJ263" s="24" t="n"/>
      <c r="AK263" s="24" t="n"/>
      <c r="AL263" s="24" t="n"/>
      <c r="AM263" s="24" t="n"/>
      <c r="AN263" s="24" t="n"/>
      <c r="AO263" s="24" t="n"/>
      <c r="AP263" s="24" t="n"/>
      <c r="AQ263" s="24" t="n"/>
      <c r="AR263" s="24" t="n"/>
      <c r="AS263" s="24" t="n"/>
      <c r="AT263" s="24" t="n"/>
      <c r="AU263" s="24" t="n"/>
    </row>
    <row r="264" s="5">
      <c r="A264" s="1" t="n"/>
      <c r="B264" s="1" t="n"/>
      <c r="C264" s="1" t="n"/>
      <c r="D264" s="45" t="n"/>
      <c r="E264" s="1" t="n"/>
      <c r="F264" s="45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</row>
    <row r="265" ht="50" customHeight="1" s="5">
      <c r="B265" s="72" t="inlineStr">
        <is>
          <t>CLICCA QUI PER CREARE IN SMARTSHEET</t>
        </is>
      </c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</row>
    <row r="266" ht="23" customHeight="1" s="5">
      <c r="B266" s="72" t="inlineStr">
        <is>
          <t>CLICCA QUI PER CREARE IN SMARTSHEET</t>
        </is>
      </c>
      <c r="C266" s="72" t="inlineStr">
        <is>
          <t>CLICCA QUI PER CREARE IN SMARTSHEET</t>
        </is>
      </c>
      <c r="D266" s="72" t="inlineStr">
        <is>
          <t>CLICCA QUI PER CREARE IN SMARTSHEET</t>
        </is>
      </c>
      <c r="E266" s="72" t="inlineStr">
        <is>
          <t>CLICCA QUI PER CREARE IN SMARTSHEET</t>
        </is>
      </c>
      <c r="F266" s="72" t="inlineStr">
        <is>
          <t>CLICCA QUI PER CREARE IN SMARTSHEET</t>
        </is>
      </c>
      <c r="G266" s="72" t="inlineStr">
        <is>
          <t>CLICCA QUI PER CREARE IN SMARTSHEET</t>
        </is>
      </c>
      <c r="H266" s="72" t="inlineStr">
        <is>
          <t>CLICCA QUI PER CREARE IN SMARTSHEET</t>
        </is>
      </c>
      <c r="I266" s="72" t="inlineStr">
        <is>
          <t>CLICCA QUI PER CREARE IN SMARTSHEET</t>
        </is>
      </c>
      <c r="J266" s="72" t="inlineStr">
        <is>
          <t>CLICCA QUI PER CREARE IN SMARTSHEET</t>
        </is>
      </c>
      <c r="K266" s="72" t="inlineStr">
        <is>
          <t>CLICCA QUI PER CREARE IN SMARTSHEET</t>
        </is>
      </c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</row>
    <row r="267" ht="23" customHeight="1" s="5">
      <c r="B267" s="72" t="inlineStr">
        <is>
          <t>CLICCA QUI PER CREARE IN SMARTSHEET</t>
        </is>
      </c>
      <c r="C267" s="72" t="inlineStr">
        <is>
          <t>CLICCA QUI PER CREARE IN SMARTSHEET</t>
        </is>
      </c>
      <c r="D267" s="72" t="inlineStr">
        <is>
          <t>CLICCA QUI PER CREARE IN SMARTSHEET</t>
        </is>
      </c>
      <c r="E267" s="72" t="inlineStr">
        <is>
          <t>CLICCA QUI PER CREARE IN SMARTSHEET</t>
        </is>
      </c>
      <c r="F267" s="72" t="inlineStr">
        <is>
          <t>CLICCA QUI PER CREARE IN SMARTSHEET</t>
        </is>
      </c>
      <c r="G267" s="72" t="inlineStr">
        <is>
          <t>CLICCA QUI PER CREARE IN SMARTSHEET</t>
        </is>
      </c>
      <c r="H267" s="72" t="inlineStr">
        <is>
          <t>CLICCA QUI PER CREARE IN SMARTSHEET</t>
        </is>
      </c>
      <c r="I267" s="72" t="inlineStr">
        <is>
          <t>CLICCA QUI PER CREARE IN SMARTSHEET</t>
        </is>
      </c>
      <c r="J267" s="72" t="inlineStr">
        <is>
          <t>CLICCA QUI PER CREARE IN SMARTSHEET</t>
        </is>
      </c>
      <c r="K267" s="72" t="inlineStr">
        <is>
          <t>CLICCA QUI PER CREARE IN SMARTSHEET</t>
        </is>
      </c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</row>
    <row r="268" ht="23" customHeight="1" s="5">
      <c r="B268" s="72" t="inlineStr">
        <is>
          <t>CLICCA QUI PER CREARE IN SMARTSHEET</t>
        </is>
      </c>
      <c r="C268" s="72" t="inlineStr">
        <is>
          <t>CLICCA QUI PER CREARE IN SMARTSHEET</t>
        </is>
      </c>
      <c r="D268" s="72" t="inlineStr">
        <is>
          <t>CLICCA QUI PER CREARE IN SMARTSHEET</t>
        </is>
      </c>
      <c r="E268" s="72" t="inlineStr">
        <is>
          <t>CLICCA QUI PER CREARE IN SMARTSHEET</t>
        </is>
      </c>
      <c r="F268" s="72" t="inlineStr">
        <is>
          <t>CLICCA QUI PER CREARE IN SMARTSHEET</t>
        </is>
      </c>
      <c r="G268" s="72" t="inlineStr">
        <is>
          <t>CLICCA QUI PER CREARE IN SMARTSHEET</t>
        </is>
      </c>
      <c r="H268" s="72" t="inlineStr">
        <is>
          <t>CLICCA QUI PER CREARE IN SMARTSHEET</t>
        </is>
      </c>
      <c r="I268" s="72" t="inlineStr">
        <is>
          <t>CLICCA QUI PER CREARE IN SMARTSHEET</t>
        </is>
      </c>
      <c r="J268" s="72" t="inlineStr">
        <is>
          <t>CLICCA QUI PER CREARE IN SMARTSHEET</t>
        </is>
      </c>
      <c r="K268" s="72" t="inlineStr">
        <is>
          <t>CLICCA QUI PER CREARE IN SMARTSHEET</t>
        </is>
      </c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</row>
    <row r="269"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</row>
    <row r="270"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</row>
  </sheetData>
  <mergeCells count="3">
    <mergeCell ref="B265:K265"/>
    <mergeCell ref="D6:E6"/>
    <mergeCell ref="F6:G6"/>
  </mergeCells>
  <conditionalFormatting sqref="K4">
    <cfRule type="cellIs" priority="1" operator="greaterThan" dxfId="1">
      <formula>0</formula>
    </cfRule>
    <cfRule type="cellIs" priority="2" operator="lessThan" dxfId="0">
      <formula>0</formula>
    </cfRule>
  </conditionalFormatting>
  <hyperlinks>
    <hyperlink xmlns:r="http://schemas.openxmlformats.org/officeDocument/2006/relationships" ref="L60" r:id="rId1"/>
    <hyperlink xmlns:r="http://schemas.openxmlformats.org/officeDocument/2006/relationships" ref="M60" r:id="rId2"/>
    <hyperlink xmlns:r="http://schemas.openxmlformats.org/officeDocument/2006/relationships" ref="N60" r:id="rId3"/>
    <hyperlink xmlns:r="http://schemas.openxmlformats.org/officeDocument/2006/relationships" ref="O60" r:id="rId4"/>
    <hyperlink xmlns:r="http://schemas.openxmlformats.org/officeDocument/2006/relationships" ref="L61" r:id="rId5"/>
    <hyperlink xmlns:r="http://schemas.openxmlformats.org/officeDocument/2006/relationships" ref="M61" r:id="rId6"/>
    <hyperlink xmlns:r="http://schemas.openxmlformats.org/officeDocument/2006/relationships" ref="N61" r:id="rId7"/>
    <hyperlink xmlns:r="http://schemas.openxmlformats.org/officeDocument/2006/relationships" ref="O61" r:id="rId8"/>
    <hyperlink xmlns:r="http://schemas.openxmlformats.org/officeDocument/2006/relationships" ref="L62" r:id="rId9"/>
    <hyperlink xmlns:r="http://schemas.openxmlformats.org/officeDocument/2006/relationships" ref="M62" r:id="rId10"/>
    <hyperlink xmlns:r="http://schemas.openxmlformats.org/officeDocument/2006/relationships" ref="N62" r:id="rId11"/>
    <hyperlink xmlns:r="http://schemas.openxmlformats.org/officeDocument/2006/relationships" ref="O62" r:id="rId12"/>
    <hyperlink xmlns:r="http://schemas.openxmlformats.org/officeDocument/2006/relationships" ref="B265" r:id="rId13"/>
    <hyperlink xmlns:r="http://schemas.openxmlformats.org/officeDocument/2006/relationships" ref="B266" r:id="rId14"/>
    <hyperlink xmlns:r="http://schemas.openxmlformats.org/officeDocument/2006/relationships" ref="C266" r:id="rId15"/>
    <hyperlink xmlns:r="http://schemas.openxmlformats.org/officeDocument/2006/relationships" ref="D266" r:id="rId16"/>
    <hyperlink xmlns:r="http://schemas.openxmlformats.org/officeDocument/2006/relationships" ref="E266" r:id="rId17"/>
    <hyperlink xmlns:r="http://schemas.openxmlformats.org/officeDocument/2006/relationships" ref="F266" r:id="rId18"/>
    <hyperlink xmlns:r="http://schemas.openxmlformats.org/officeDocument/2006/relationships" ref="G266" r:id="rId19"/>
    <hyperlink xmlns:r="http://schemas.openxmlformats.org/officeDocument/2006/relationships" ref="H266" r:id="rId20"/>
    <hyperlink xmlns:r="http://schemas.openxmlformats.org/officeDocument/2006/relationships" ref="I266" r:id="rId21"/>
    <hyperlink xmlns:r="http://schemas.openxmlformats.org/officeDocument/2006/relationships" ref="J266" r:id="rId22"/>
    <hyperlink xmlns:r="http://schemas.openxmlformats.org/officeDocument/2006/relationships" ref="K266" r:id="rId23"/>
    <hyperlink xmlns:r="http://schemas.openxmlformats.org/officeDocument/2006/relationships" ref="B267" r:id="rId24"/>
    <hyperlink xmlns:r="http://schemas.openxmlformats.org/officeDocument/2006/relationships" ref="C267" r:id="rId25"/>
    <hyperlink xmlns:r="http://schemas.openxmlformats.org/officeDocument/2006/relationships" ref="D267" r:id="rId26"/>
    <hyperlink xmlns:r="http://schemas.openxmlformats.org/officeDocument/2006/relationships" ref="E267" r:id="rId27"/>
    <hyperlink xmlns:r="http://schemas.openxmlformats.org/officeDocument/2006/relationships" ref="F267" r:id="rId28"/>
    <hyperlink xmlns:r="http://schemas.openxmlformats.org/officeDocument/2006/relationships" ref="G267" r:id="rId29"/>
    <hyperlink xmlns:r="http://schemas.openxmlformats.org/officeDocument/2006/relationships" ref="H267" r:id="rId30"/>
    <hyperlink xmlns:r="http://schemas.openxmlformats.org/officeDocument/2006/relationships" ref="I267" r:id="rId31"/>
    <hyperlink xmlns:r="http://schemas.openxmlformats.org/officeDocument/2006/relationships" ref="J267" r:id="rId32"/>
    <hyperlink xmlns:r="http://schemas.openxmlformats.org/officeDocument/2006/relationships" ref="K267" r:id="rId33"/>
    <hyperlink xmlns:r="http://schemas.openxmlformats.org/officeDocument/2006/relationships" ref="B268" r:id="rId34"/>
    <hyperlink xmlns:r="http://schemas.openxmlformats.org/officeDocument/2006/relationships" ref="C268" r:id="rId35"/>
    <hyperlink xmlns:r="http://schemas.openxmlformats.org/officeDocument/2006/relationships" ref="D268" r:id="rId36"/>
    <hyperlink xmlns:r="http://schemas.openxmlformats.org/officeDocument/2006/relationships" ref="E268" r:id="rId37"/>
    <hyperlink xmlns:r="http://schemas.openxmlformats.org/officeDocument/2006/relationships" ref="F268" r:id="rId38"/>
    <hyperlink xmlns:r="http://schemas.openxmlformats.org/officeDocument/2006/relationships" ref="G268" r:id="rId39"/>
    <hyperlink xmlns:r="http://schemas.openxmlformats.org/officeDocument/2006/relationships" ref="H268" r:id="rId40"/>
    <hyperlink xmlns:r="http://schemas.openxmlformats.org/officeDocument/2006/relationships" ref="I268" r:id="rId41"/>
    <hyperlink xmlns:r="http://schemas.openxmlformats.org/officeDocument/2006/relationships" ref="J268" r:id="rId42"/>
    <hyperlink xmlns:r="http://schemas.openxmlformats.org/officeDocument/2006/relationships" ref="K268" r:id="rId43"/>
  </hyperlinks>
  <pageMargins left="0.4" right="0.4" top="0.4" bottom="0.4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 s="5"/>
    <row r="2" ht="108" customHeight="1" s="5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2021-07-13T18:28:04Z</dcterms:modified>
  <cp:lastModifiedBy>Alexandra Ragazhinskaya</cp:lastModifiedBy>
</cp:coreProperties>
</file>